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city.kawagoe.local\kwgshare\情報政策課\400_統計担当\c 各種資料\a 人口統計資料\31 更新作業\07 DeskNet's\平成24年8月から\人口と世帯数（住民基本台帳人口）\"/>
    </mc:Choice>
  </mc:AlternateContent>
  <xr:revisionPtr revIDLastSave="0" documentId="13_ncr:1_{0FB30B6C-6F19-4362-B837-9C25BCB01C5D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H30.1" sheetId="1" r:id="rId1"/>
    <sheet name="H30.2" sheetId="2" r:id="rId2"/>
    <sheet name="H30.3" sheetId="3" r:id="rId3"/>
    <sheet name="H30.4" sheetId="4" r:id="rId4"/>
    <sheet name="H30.5" sheetId="5" r:id="rId5"/>
    <sheet name="H30.6" sheetId="6" r:id="rId6"/>
    <sheet name="H30.7" sheetId="7" r:id="rId7"/>
    <sheet name="H30.8" sheetId="8" r:id="rId8"/>
    <sheet name="H30.9" sheetId="9" r:id="rId9"/>
    <sheet name="H30.10" sheetId="10" r:id="rId10"/>
    <sheet name="H30.11" sheetId="11" r:id="rId11"/>
    <sheet name="H30.12" sheetId="12" r:id="rId12"/>
  </sheets>
  <definedNames>
    <definedName name="_xlnm.Print_Area" localSheetId="0">'H30.1'!$A$1:$I$30</definedName>
    <definedName name="_xlnm.Print_Area" localSheetId="9">'H30.10'!$A$1:$I$30</definedName>
    <definedName name="_xlnm.Print_Area" localSheetId="10">'H30.11'!$A$1:$I$30</definedName>
    <definedName name="_xlnm.Print_Area" localSheetId="11">'H30.12'!$A$1:$I$30</definedName>
    <definedName name="_xlnm.Print_Area" localSheetId="1">'H30.2'!$A$1:$I$30</definedName>
    <definedName name="_xlnm.Print_Area" localSheetId="2">'H30.3'!$A$1:$I$30</definedName>
    <definedName name="_xlnm.Print_Area" localSheetId="3">'H30.4'!$A$1:$I$30</definedName>
    <definedName name="_xlnm.Print_Area" localSheetId="4">'H30.5'!$A$1:$I$30</definedName>
    <definedName name="_xlnm.Print_Area" localSheetId="5">'H30.6'!$A$1:$I$30</definedName>
    <definedName name="_xlnm.Print_Area" localSheetId="6">'H30.7'!$A$1:$I$30</definedName>
    <definedName name="_xlnm.Print_Area" localSheetId="7">'H30.8'!$A$1:$I$30</definedName>
    <definedName name="_xlnm.Print_Area" localSheetId="8">'H30.9'!$A$1:$I$30</definedName>
  </definedNames>
  <calcPr calcId="191029"/>
</workbook>
</file>

<file path=xl/calcChain.xml><?xml version="1.0" encoding="utf-8"?>
<calcChain xmlns="http://schemas.openxmlformats.org/spreadsheetml/2006/main">
  <c r="H26" i="12" l="1"/>
  <c r="F24" i="12"/>
  <c r="H26" i="11" l="1"/>
  <c r="F24" i="11"/>
  <c r="H26" i="10" l="1"/>
  <c r="F24" i="10"/>
  <c r="H26" i="9" l="1"/>
  <c r="F24" i="9"/>
  <c r="H26" i="8" l="1"/>
  <c r="F24" i="8"/>
  <c r="H26" i="7" l="1"/>
  <c r="F24" i="7"/>
  <c r="H26" i="6" l="1"/>
  <c r="F24" i="6"/>
  <c r="H26" i="5" l="1"/>
  <c r="F24" i="5"/>
  <c r="H26" i="4" l="1"/>
  <c r="F24" i="4"/>
  <c r="H26" i="3" l="1"/>
  <c r="F24" i="3"/>
  <c r="H26" i="2" l="1"/>
  <c r="F24" i="2"/>
  <c r="F24" i="1" l="1"/>
  <c r="H26" i="1" l="1"/>
</calcChain>
</file>

<file path=xl/sharedStrings.xml><?xml version="1.0" encoding="utf-8"?>
<sst xmlns="http://schemas.openxmlformats.org/spreadsheetml/2006/main" count="684" uniqueCount="58">
  <si>
    <t>世帯数</t>
  </si>
  <si>
    <t>人口</t>
  </si>
  <si>
    <t>男</t>
  </si>
  <si>
    <t>女</t>
  </si>
  <si>
    <t>市内全域</t>
  </si>
  <si>
    <t>芳野</t>
  </si>
  <si>
    <t>古谷</t>
  </si>
  <si>
    <t>南古谷</t>
  </si>
  <si>
    <t>高階</t>
  </si>
  <si>
    <t>福原</t>
  </si>
  <si>
    <t>大東</t>
  </si>
  <si>
    <t>霞ヶ関</t>
  </si>
  <si>
    <t>霞ヶ関北</t>
  </si>
  <si>
    <t>名細</t>
  </si>
  <si>
    <t>山田</t>
  </si>
  <si>
    <t>自然増</t>
  </si>
  <si>
    <t>社会増</t>
  </si>
  <si>
    <t>転入等</t>
  </si>
  <si>
    <t>転出等</t>
  </si>
  <si>
    <t>人口動態</t>
  </si>
  <si>
    <t>単位：人</t>
  </si>
  <si>
    <t>世帯数</t>
    <rPh sb="0" eb="3">
      <t>セタイスウ</t>
    </rPh>
    <phoneticPr fontId="2"/>
  </si>
  <si>
    <t>人口</t>
    <rPh sb="0" eb="2">
      <t>ジンコウ</t>
    </rPh>
    <phoneticPr fontId="2"/>
  </si>
  <si>
    <t>前月比</t>
    <rPh sb="0" eb="3">
      <t>ゼンゲツヒ</t>
    </rPh>
    <phoneticPr fontId="2"/>
  </si>
  <si>
    <t>前年同月比</t>
    <rPh sb="0" eb="2">
      <t>ゼンネン</t>
    </rPh>
    <rPh sb="2" eb="5">
      <t>ドウゲツヒ</t>
    </rPh>
    <phoneticPr fontId="2"/>
  </si>
  <si>
    <t>人／平方km</t>
    <rPh sb="0" eb="1">
      <t>ニン</t>
    </rPh>
    <rPh sb="2" eb="4">
      <t>ヘイホウ</t>
    </rPh>
    <phoneticPr fontId="2"/>
  </si>
  <si>
    <t>人口密度：</t>
    <rPh sb="0" eb="2">
      <t>ジンコウ</t>
    </rPh>
    <rPh sb="2" eb="4">
      <t>ミツド</t>
    </rPh>
    <phoneticPr fontId="2"/>
  </si>
  <si>
    <t>人</t>
    <rPh sb="0" eb="1">
      <t>ニン</t>
    </rPh>
    <phoneticPr fontId="2"/>
  </si>
  <si>
    <r>
      <t>　</t>
    </r>
    <r>
      <rPr>
        <sz val="8"/>
        <rFont val="ＭＳ Ｐゴシック"/>
        <family val="3"/>
        <charset val="128"/>
      </rPr>
      <t>高齢者人口</t>
    </r>
    <r>
      <rPr>
        <sz val="8"/>
        <color indexed="9"/>
        <rFont val="ＭＳ Ｐゴシック"/>
        <family val="3"/>
        <charset val="128"/>
      </rPr>
      <t>・</t>
    </r>
    <rPh sb="1" eb="4">
      <t>コウレイシャ</t>
    </rPh>
    <rPh sb="4" eb="6">
      <t>ジンコウ</t>
    </rPh>
    <phoneticPr fontId="2"/>
  </si>
  <si>
    <r>
      <t>高齢化率</t>
    </r>
    <r>
      <rPr>
        <sz val="16"/>
        <rFont val="ＭＳ Ｐゴシック"/>
        <family val="3"/>
        <charset val="128"/>
      </rPr>
      <t>（</t>
    </r>
    <rPh sb="0" eb="3">
      <t>コウレイカ</t>
    </rPh>
    <rPh sb="3" eb="4">
      <t>リツ</t>
    </rPh>
    <phoneticPr fontId="2"/>
  </si>
  <si>
    <t>％</t>
    <phoneticPr fontId="2"/>
  </si>
  <si>
    <t>世帯</t>
    <rPh sb="0" eb="2">
      <t>セタイ</t>
    </rPh>
    <phoneticPr fontId="2"/>
  </si>
  <si>
    <r>
      <t>高 齢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者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（65歳以上）：</t>
    </r>
    <rPh sb="0" eb="1">
      <t>タカ</t>
    </rPh>
    <rPh sb="2" eb="3">
      <t>ヨワイ</t>
    </rPh>
    <rPh sb="4" eb="5">
      <t>シャ</t>
    </rPh>
    <rPh sb="6" eb="7">
      <t>ジン</t>
    </rPh>
    <rPh sb="8" eb="9">
      <t>クチ</t>
    </rPh>
    <rPh sb="13" eb="14">
      <t>サイ</t>
    </rPh>
    <rPh sb="14" eb="15">
      <t>イ</t>
    </rPh>
    <rPh sb="15" eb="16">
      <t>ウエ</t>
    </rPh>
    <phoneticPr fontId="2"/>
  </si>
  <si>
    <t>出生</t>
    <phoneticPr fontId="2"/>
  </si>
  <si>
    <t>死亡</t>
    <phoneticPr fontId="2"/>
  </si>
  <si>
    <t>人口増</t>
    <phoneticPr fontId="2"/>
  </si>
  <si>
    <r>
      <t xml:space="preserve">×100 </t>
    </r>
    <r>
      <rPr>
        <sz val="16"/>
        <rFont val="ＭＳ Ｐゴシック"/>
        <family val="3"/>
        <charset val="128"/>
      </rPr>
      <t xml:space="preserve">） </t>
    </r>
    <r>
      <rPr>
        <sz val="11"/>
        <rFont val="ＭＳ Ｐゴシック"/>
        <family val="3"/>
        <charset val="128"/>
      </rPr>
      <t>：</t>
    </r>
    <phoneticPr fontId="2"/>
  </si>
  <si>
    <t>（小数点第３位四捨五入）</t>
    <rPh sb="1" eb="4">
      <t>ショウスウテン</t>
    </rPh>
    <rPh sb="4" eb="5">
      <t>ダイ</t>
    </rPh>
    <rPh sb="6" eb="7">
      <t>イ</t>
    </rPh>
    <rPh sb="7" eb="11">
      <t>シシャゴニュウ</t>
    </rPh>
    <phoneticPr fontId="2"/>
  </si>
  <si>
    <t>６５歳～７４歳人口：</t>
    <rPh sb="2" eb="3">
      <t>サイ</t>
    </rPh>
    <rPh sb="6" eb="7">
      <t>サイ</t>
    </rPh>
    <rPh sb="7" eb="9">
      <t>ジンコウ</t>
    </rPh>
    <phoneticPr fontId="2"/>
  </si>
  <si>
    <t>７５歳以上人口：</t>
    <rPh sb="2" eb="3">
      <t>サイ</t>
    </rPh>
    <rPh sb="3" eb="5">
      <t>イジョウ</t>
    </rPh>
    <rPh sb="5" eb="7">
      <t>ジンコウ</t>
    </rPh>
    <phoneticPr fontId="2"/>
  </si>
  <si>
    <t>人</t>
    <rPh sb="0" eb="1">
      <t>ニン</t>
    </rPh>
    <phoneticPr fontId="2"/>
  </si>
  <si>
    <r>
      <t>　人　口</t>
    </r>
    <r>
      <rPr>
        <sz val="8"/>
        <color indexed="9"/>
        <rFont val="ＭＳ Ｐゴシック"/>
        <family val="3"/>
        <charset val="128"/>
      </rPr>
      <t>・</t>
    </r>
    <rPh sb="1" eb="2">
      <t>ジン</t>
    </rPh>
    <rPh sb="3" eb="4">
      <t>クチ</t>
    </rPh>
    <phoneticPr fontId="2"/>
  </si>
  <si>
    <t>川鶴</t>
    <rPh sb="0" eb="2">
      <t>カワツル</t>
    </rPh>
    <phoneticPr fontId="2"/>
  </si>
  <si>
    <t>本庁</t>
    <phoneticPr fontId="2"/>
  </si>
  <si>
    <t>管轄</t>
    <phoneticPr fontId="2"/>
  </si>
  <si>
    <t>市民センター計</t>
    <rPh sb="0" eb="2">
      <t>シミン</t>
    </rPh>
    <rPh sb="6" eb="7">
      <t>ケイ</t>
    </rPh>
    <phoneticPr fontId="2"/>
  </si>
  <si>
    <t>2017年 12月分</t>
    <rPh sb="4" eb="5">
      <t>ネン</t>
    </rPh>
    <rPh sb="8" eb="9">
      <t>ガツ</t>
    </rPh>
    <rPh sb="9" eb="10">
      <t>ブン</t>
    </rPh>
    <phoneticPr fontId="2"/>
  </si>
  <si>
    <t>2018年  1月分</t>
    <rPh sb="4" eb="5">
      <t>ネン</t>
    </rPh>
    <rPh sb="8" eb="9">
      <t>ガツ</t>
    </rPh>
    <rPh sb="9" eb="10">
      <t>ブン</t>
    </rPh>
    <phoneticPr fontId="2"/>
  </si>
  <si>
    <t>2018年  2月分</t>
    <rPh sb="4" eb="5">
      <t>ネン</t>
    </rPh>
    <rPh sb="8" eb="9">
      <t>ガツ</t>
    </rPh>
    <rPh sb="9" eb="10">
      <t>ブン</t>
    </rPh>
    <phoneticPr fontId="2"/>
  </si>
  <si>
    <t>2018年  3月分</t>
    <rPh sb="4" eb="5">
      <t>ネン</t>
    </rPh>
    <rPh sb="8" eb="9">
      <t>ガツ</t>
    </rPh>
    <rPh sb="9" eb="10">
      <t>ブン</t>
    </rPh>
    <phoneticPr fontId="2"/>
  </si>
  <si>
    <t>2018年  4月分</t>
    <rPh sb="4" eb="5">
      <t>ネン</t>
    </rPh>
    <rPh sb="8" eb="9">
      <t>ガツ</t>
    </rPh>
    <rPh sb="9" eb="10">
      <t>ブン</t>
    </rPh>
    <phoneticPr fontId="2"/>
  </si>
  <si>
    <t>2018年  5月分</t>
    <rPh sb="4" eb="5">
      <t>ネン</t>
    </rPh>
    <rPh sb="8" eb="9">
      <t>ガツ</t>
    </rPh>
    <rPh sb="9" eb="10">
      <t>ブン</t>
    </rPh>
    <phoneticPr fontId="2"/>
  </si>
  <si>
    <t>2018年  6月分</t>
    <rPh sb="4" eb="5">
      <t>ネン</t>
    </rPh>
    <rPh sb="8" eb="9">
      <t>ガツ</t>
    </rPh>
    <rPh sb="9" eb="10">
      <t>ブン</t>
    </rPh>
    <phoneticPr fontId="2"/>
  </si>
  <si>
    <t>2018年  7月分</t>
    <rPh sb="4" eb="5">
      <t>ネン</t>
    </rPh>
    <rPh sb="8" eb="9">
      <t>ガツ</t>
    </rPh>
    <rPh sb="9" eb="10">
      <t>ブン</t>
    </rPh>
    <phoneticPr fontId="2"/>
  </si>
  <si>
    <t>2018年  8月分</t>
    <rPh sb="4" eb="5">
      <t>ネン</t>
    </rPh>
    <rPh sb="8" eb="9">
      <t>ガツ</t>
    </rPh>
    <rPh sb="9" eb="10">
      <t>ブン</t>
    </rPh>
    <phoneticPr fontId="2"/>
  </si>
  <si>
    <t>2018年  9月分</t>
    <rPh sb="4" eb="5">
      <t>ネン</t>
    </rPh>
    <rPh sb="8" eb="9">
      <t>ガツ</t>
    </rPh>
    <rPh sb="9" eb="10">
      <t>ブン</t>
    </rPh>
    <phoneticPr fontId="2"/>
  </si>
  <si>
    <t>2018年  10月分</t>
    <rPh sb="4" eb="5">
      <t>ネン</t>
    </rPh>
    <rPh sb="9" eb="10">
      <t>ガツ</t>
    </rPh>
    <rPh sb="10" eb="11">
      <t>ブン</t>
    </rPh>
    <phoneticPr fontId="2"/>
  </si>
  <si>
    <t>2018年  11月分</t>
    <rPh sb="4" eb="5">
      <t>ネン</t>
    </rPh>
    <rPh sb="9" eb="10">
      <t>ガツ</t>
    </rPh>
    <rPh sb="10" eb="11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</si>
</sst>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yyyy&quot;年　&quot;m&quot;月　&quot;d&quot;日&quot;"/>
    <numFmt numFmtId="178" formatCode="0.00_ "/>
    <numFmt numFmtId="179" formatCode="&quot;+&quot;\ #,##0&quot; &quot;;&quot;-&quot;\ #,##0&quot; &quot;;0&quot; 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distributed" vertical="top"/>
    </xf>
    <xf numFmtId="0" fontId="4" fillId="0" borderId="0" xfId="0" applyFont="1" applyAlignment="1">
      <alignment horizontal="distributed" vertical="top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distributed" vertical="center" justifyLastLine="1"/>
    </xf>
    <xf numFmtId="55" fontId="8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right" vertical="center" justifyLastLine="1"/>
    </xf>
    <xf numFmtId="0" fontId="4" fillId="0" borderId="7" xfId="0" applyFont="1" applyBorder="1" applyAlignment="1">
      <alignment horizontal="right" vertical="center" justifyLastLine="1"/>
    </xf>
    <xf numFmtId="0" fontId="4" fillId="0" borderId="8" xfId="0" applyFont="1" applyBorder="1" applyAlignment="1">
      <alignment horizontal="right" vertical="center" justifyLastLine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9" fillId="0" borderId="2" xfId="0" applyFont="1" applyBorder="1" applyAlignment="1">
      <alignment horizontal="center" vertical="center"/>
    </xf>
    <xf numFmtId="176" fontId="3" fillId="0" borderId="0" xfId="1" applyNumberFormat="1" applyFont="1" applyAlignment="1">
      <alignment horizontal="right" vertical="center" indent="1"/>
    </xf>
    <xf numFmtId="38" fontId="3" fillId="0" borderId="0" xfId="1" applyFont="1" applyAlignment="1">
      <alignment horizontal="right" vertical="center" indent="1"/>
    </xf>
    <xf numFmtId="0" fontId="9" fillId="0" borderId="2" xfId="0" applyFont="1" applyBorder="1" applyAlignment="1">
      <alignment horizontal="distributed" vertical="center" justifyLastLine="1"/>
    </xf>
    <xf numFmtId="0" fontId="4" fillId="0" borderId="0" xfId="0" applyFont="1">
      <alignment vertical="center"/>
    </xf>
    <xf numFmtId="38" fontId="8" fillId="0" borderId="0" xfId="1" applyFont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>
      <alignment vertical="center"/>
    </xf>
    <xf numFmtId="0" fontId="0" fillId="0" borderId="15" xfId="0" applyBorder="1">
      <alignment vertical="center"/>
    </xf>
    <xf numFmtId="176" fontId="0" fillId="0" borderId="10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0" xfId="0">
      <alignment vertical="center"/>
    </xf>
    <xf numFmtId="179" fontId="8" fillId="0" borderId="11" xfId="1" applyNumberFormat="1" applyFont="1" applyBorder="1">
      <alignment vertical="center"/>
    </xf>
    <xf numFmtId="179" fontId="8" fillId="0" borderId="0" xfId="1" applyNumberFormat="1" applyFont="1" applyBorder="1">
      <alignment vertical="center"/>
    </xf>
    <xf numFmtId="179" fontId="8" fillId="0" borderId="12" xfId="1" applyNumberFormat="1" applyFont="1" applyBorder="1">
      <alignment vertical="center"/>
    </xf>
    <xf numFmtId="179" fontId="8" fillId="0" borderId="13" xfId="1" applyNumberFormat="1" applyFont="1" applyBorder="1">
      <alignment vertical="center"/>
    </xf>
    <xf numFmtId="179" fontId="8" fillId="0" borderId="1" xfId="1" applyNumberFormat="1" applyFont="1" applyBorder="1">
      <alignment vertical="center"/>
    </xf>
    <xf numFmtId="179" fontId="8" fillId="0" borderId="14" xfId="1" applyNumberFormat="1" applyFont="1" applyBorder="1">
      <alignment vertical="center"/>
    </xf>
    <xf numFmtId="0" fontId="8" fillId="0" borderId="2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0" fillId="0" borderId="0" xfId="0">
      <alignment vertical="center"/>
    </xf>
    <xf numFmtId="0" fontId="8" fillId="0" borderId="2" xfId="0" applyFont="1" applyBorder="1" applyAlignment="1">
      <alignment horizontal="distributed" vertical="center" justifyLastLine="1"/>
    </xf>
    <xf numFmtId="0" fontId="0" fillId="0" borderId="0" xfId="0">
      <alignment vertical="center"/>
    </xf>
    <xf numFmtId="0" fontId="1" fillId="0" borderId="0" xfId="0" applyFont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3" fontId="8" fillId="0" borderId="11" xfId="1" applyNumberFormat="1" applyFont="1" applyBorder="1">
      <alignment vertical="center"/>
    </xf>
    <xf numFmtId="3" fontId="8" fillId="0" borderId="0" xfId="1" applyNumberFormat="1" applyFont="1" applyBorder="1">
      <alignment vertical="center"/>
    </xf>
    <xf numFmtId="3" fontId="8" fillId="0" borderId="12" xfId="1" applyNumberFormat="1" applyFont="1" applyBorder="1">
      <alignment vertical="center"/>
    </xf>
    <xf numFmtId="3" fontId="8" fillId="0" borderId="13" xfId="1" applyNumberFormat="1" applyFont="1" applyBorder="1">
      <alignment vertical="center"/>
    </xf>
    <xf numFmtId="3" fontId="8" fillId="0" borderId="1" xfId="1" applyNumberFormat="1" applyFont="1" applyBorder="1">
      <alignment vertical="center"/>
    </xf>
    <xf numFmtId="3" fontId="8" fillId="0" borderId="14" xfId="1" applyNumberFormat="1" applyFont="1" applyBorder="1">
      <alignment vertical="center"/>
    </xf>
    <xf numFmtId="3" fontId="8" fillId="0" borderId="0" xfId="1" applyNumberFormat="1" applyFont="1">
      <alignment vertical="center"/>
    </xf>
    <xf numFmtId="3" fontId="0" fillId="0" borderId="15" xfId="1" applyNumberFormat="1" applyFont="1" applyBorder="1">
      <alignment vertical="center"/>
    </xf>
    <xf numFmtId="3" fontId="0" fillId="0" borderId="10" xfId="1" applyNumberFormat="1" applyFont="1" applyBorder="1">
      <alignment vertical="center"/>
    </xf>
    <xf numFmtId="3" fontId="0" fillId="0" borderId="9" xfId="1" applyNumberFormat="1" applyFont="1" applyBorder="1">
      <alignment vertical="center"/>
    </xf>
    <xf numFmtId="0" fontId="8" fillId="0" borderId="2" xfId="0" applyFont="1" applyBorder="1" applyAlignment="1">
      <alignment horizontal="distributed" vertical="center" justifyLastLine="1"/>
    </xf>
    <xf numFmtId="178" fontId="3" fillId="0" borderId="0" xfId="0" applyNumberFormat="1" applyFont="1" applyAlignment="1">
      <alignment horizontal="right" vertical="center" indent="1"/>
    </xf>
    <xf numFmtId="0" fontId="0" fillId="0" borderId="0" xfId="0">
      <alignment vertical="center"/>
    </xf>
    <xf numFmtId="177" fontId="8" fillId="0" borderId="1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horizontal="distributed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Normal="100" zoomScaleSheetLayoutView="100" workbookViewId="0"/>
  </sheetViews>
  <sheetFormatPr defaultRowHeight="13.5" x14ac:dyDescent="0.15"/>
  <cols>
    <col min="1" max="1" width="16.25" bestFit="1" customWidth="1"/>
    <col min="2" max="9" width="11" customWidth="1"/>
    <col min="10" max="10" width="10.125" customWidth="1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43101</v>
      </c>
      <c r="I1" s="56"/>
    </row>
    <row r="2" spans="1:10" ht="18" customHeight="1" x14ac:dyDescent="0.15">
      <c r="A2" s="53" t="s">
        <v>44</v>
      </c>
      <c r="B2" s="53" t="s">
        <v>0</v>
      </c>
      <c r="C2" s="53" t="s">
        <v>1</v>
      </c>
      <c r="D2" s="53" t="s">
        <v>2</v>
      </c>
      <c r="E2" s="53" t="s">
        <v>3</v>
      </c>
      <c r="F2" s="53" t="s">
        <v>23</v>
      </c>
      <c r="G2" s="53"/>
      <c r="H2" s="53" t="s">
        <v>24</v>
      </c>
      <c r="I2" s="53"/>
      <c r="J2" s="1"/>
    </row>
    <row r="3" spans="1:10" ht="18" customHeight="1" x14ac:dyDescent="0.15">
      <c r="A3" s="53"/>
      <c r="B3" s="53"/>
      <c r="C3" s="53"/>
      <c r="D3" s="53"/>
      <c r="E3" s="53"/>
      <c r="F3" s="6" t="s">
        <v>21</v>
      </c>
      <c r="G3" s="6" t="s">
        <v>22</v>
      </c>
      <c r="H3" s="6" t="s">
        <v>21</v>
      </c>
      <c r="I3" s="6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156029</v>
      </c>
      <c r="C5" s="22">
        <v>352433</v>
      </c>
      <c r="D5" s="22">
        <v>176458</v>
      </c>
      <c r="E5" s="22">
        <v>175975</v>
      </c>
      <c r="F5" s="29">
        <v>3</v>
      </c>
      <c r="G5" s="30">
        <v>-94</v>
      </c>
      <c r="H5" s="30">
        <v>2012</v>
      </c>
      <c r="I5" s="31">
        <v>779</v>
      </c>
      <c r="J5" s="1"/>
    </row>
    <row r="6" spans="1:10" ht="19.5" customHeight="1" x14ac:dyDescent="0.15">
      <c r="A6" s="9" t="s">
        <v>43</v>
      </c>
      <c r="B6" s="22">
        <v>49505</v>
      </c>
      <c r="C6" s="22">
        <v>105227</v>
      </c>
      <c r="D6" s="22">
        <v>52347</v>
      </c>
      <c r="E6" s="22">
        <v>52880</v>
      </c>
      <c r="F6" s="29">
        <v>2</v>
      </c>
      <c r="G6" s="30">
        <v>-27</v>
      </c>
      <c r="H6" s="30">
        <v>641</v>
      </c>
      <c r="I6" s="31">
        <v>170</v>
      </c>
      <c r="J6" s="1"/>
    </row>
    <row r="7" spans="1:10" ht="19.5" customHeight="1" x14ac:dyDescent="0.15">
      <c r="A7" s="9" t="s">
        <v>45</v>
      </c>
      <c r="B7" s="22">
        <v>106524</v>
      </c>
      <c r="C7" s="22">
        <v>247206</v>
      </c>
      <c r="D7" s="22">
        <v>124111</v>
      </c>
      <c r="E7" s="22">
        <v>123095</v>
      </c>
      <c r="F7" s="29">
        <v>1</v>
      </c>
      <c r="G7" s="30">
        <v>-67</v>
      </c>
      <c r="H7" s="30">
        <v>1371</v>
      </c>
      <c r="I7" s="31">
        <v>609</v>
      </c>
      <c r="J7" s="1"/>
    </row>
    <row r="8" spans="1:10" ht="19.5" customHeight="1" x14ac:dyDescent="0.15">
      <c r="A8" s="9" t="s">
        <v>5</v>
      </c>
      <c r="B8" s="22">
        <v>2210</v>
      </c>
      <c r="C8" s="22">
        <v>5739</v>
      </c>
      <c r="D8" s="22">
        <v>2832</v>
      </c>
      <c r="E8" s="22">
        <v>2907</v>
      </c>
      <c r="F8" s="29">
        <v>-5</v>
      </c>
      <c r="G8" s="30">
        <v>-9</v>
      </c>
      <c r="H8" s="30">
        <v>-6</v>
      </c>
      <c r="I8" s="31">
        <v>-35</v>
      </c>
      <c r="J8" s="1"/>
    </row>
    <row r="9" spans="1:10" ht="19.5" customHeight="1" x14ac:dyDescent="0.15">
      <c r="A9" s="9" t="s">
        <v>6</v>
      </c>
      <c r="B9" s="22">
        <v>4366</v>
      </c>
      <c r="C9" s="22">
        <v>10786</v>
      </c>
      <c r="D9" s="22">
        <v>5372</v>
      </c>
      <c r="E9" s="22">
        <v>5414</v>
      </c>
      <c r="F9" s="29">
        <v>-2</v>
      </c>
      <c r="G9" s="30">
        <v>-14</v>
      </c>
      <c r="H9" s="30">
        <v>5</v>
      </c>
      <c r="I9" s="31">
        <v>-151</v>
      </c>
      <c r="J9" s="1"/>
    </row>
    <row r="10" spans="1:10" ht="19.5" customHeight="1" x14ac:dyDescent="0.15">
      <c r="A10" s="9" t="s">
        <v>7</v>
      </c>
      <c r="B10" s="22">
        <v>10058</v>
      </c>
      <c r="C10" s="22">
        <v>24841</v>
      </c>
      <c r="D10" s="22">
        <v>12422</v>
      </c>
      <c r="E10" s="22">
        <v>12419</v>
      </c>
      <c r="F10" s="29">
        <v>15</v>
      </c>
      <c r="G10" s="30">
        <v>18</v>
      </c>
      <c r="H10" s="30">
        <v>169</v>
      </c>
      <c r="I10" s="31">
        <v>180</v>
      </c>
      <c r="J10" s="1"/>
    </row>
    <row r="11" spans="1:10" ht="19.5" customHeight="1" x14ac:dyDescent="0.15">
      <c r="A11" s="9" t="s">
        <v>8</v>
      </c>
      <c r="B11" s="22">
        <v>24226</v>
      </c>
      <c r="C11" s="22">
        <v>52657</v>
      </c>
      <c r="D11" s="22">
        <v>26497</v>
      </c>
      <c r="E11" s="22">
        <v>26160</v>
      </c>
      <c r="F11" s="29">
        <v>13</v>
      </c>
      <c r="G11" s="30">
        <v>3</v>
      </c>
      <c r="H11" s="30">
        <v>329</v>
      </c>
      <c r="I11" s="31">
        <v>275</v>
      </c>
      <c r="J11" s="1"/>
    </row>
    <row r="12" spans="1:10" ht="19.5" customHeight="1" x14ac:dyDescent="0.15">
      <c r="A12" s="9" t="s">
        <v>9</v>
      </c>
      <c r="B12" s="22">
        <v>8291</v>
      </c>
      <c r="C12" s="22">
        <v>20403</v>
      </c>
      <c r="D12" s="22">
        <v>10340</v>
      </c>
      <c r="E12" s="22">
        <v>10063</v>
      </c>
      <c r="F12" s="29">
        <v>11</v>
      </c>
      <c r="G12" s="30">
        <v>16</v>
      </c>
      <c r="H12" s="30">
        <v>115</v>
      </c>
      <c r="I12" s="31">
        <v>135</v>
      </c>
      <c r="J12" s="1"/>
    </row>
    <row r="13" spans="1:10" ht="19.5" customHeight="1" x14ac:dyDescent="0.15">
      <c r="A13" s="9" t="s">
        <v>10</v>
      </c>
      <c r="B13" s="22">
        <v>15033</v>
      </c>
      <c r="C13" s="22">
        <v>34984</v>
      </c>
      <c r="D13" s="22">
        <v>17762</v>
      </c>
      <c r="E13" s="22">
        <v>17222</v>
      </c>
      <c r="F13" s="29">
        <v>14</v>
      </c>
      <c r="G13" s="30">
        <v>22</v>
      </c>
      <c r="H13" s="30">
        <v>251</v>
      </c>
      <c r="I13" s="31">
        <v>179</v>
      </c>
      <c r="J13" s="1"/>
    </row>
    <row r="14" spans="1:10" ht="19.5" customHeight="1" x14ac:dyDescent="0.15">
      <c r="A14" s="9" t="s">
        <v>11</v>
      </c>
      <c r="B14" s="22">
        <v>13778</v>
      </c>
      <c r="C14" s="22">
        <v>32684</v>
      </c>
      <c r="D14" s="22">
        <v>16447</v>
      </c>
      <c r="E14" s="22">
        <v>16237</v>
      </c>
      <c r="F14" s="29">
        <v>-23</v>
      </c>
      <c r="G14" s="30">
        <v>-56</v>
      </c>
      <c r="H14" s="30">
        <v>241</v>
      </c>
      <c r="I14" s="31">
        <v>50</v>
      </c>
      <c r="J14" s="1"/>
    </row>
    <row r="15" spans="1:10" s="28" customFormat="1" ht="19.5" customHeight="1" x14ac:dyDescent="0.15">
      <c r="A15" s="9" t="s">
        <v>42</v>
      </c>
      <c r="B15" s="22">
        <v>2484</v>
      </c>
      <c r="C15" s="22">
        <v>5668</v>
      </c>
      <c r="D15" s="22">
        <v>2777</v>
      </c>
      <c r="E15" s="22">
        <v>2891</v>
      </c>
      <c r="F15" s="29">
        <v>5</v>
      </c>
      <c r="G15" s="30">
        <v>8</v>
      </c>
      <c r="H15" s="30">
        <v>16</v>
      </c>
      <c r="I15" s="31">
        <v>-56</v>
      </c>
      <c r="J15" s="1"/>
    </row>
    <row r="16" spans="1:10" ht="19.5" customHeight="1" x14ac:dyDescent="0.15">
      <c r="A16" s="9" t="s">
        <v>12</v>
      </c>
      <c r="B16" s="22">
        <v>7902</v>
      </c>
      <c r="C16" s="22">
        <v>17300</v>
      </c>
      <c r="D16" s="22">
        <v>8481</v>
      </c>
      <c r="E16" s="22">
        <v>8819</v>
      </c>
      <c r="F16" s="29">
        <v>-12</v>
      </c>
      <c r="G16" s="30">
        <v>-27</v>
      </c>
      <c r="H16" s="30">
        <v>10</v>
      </c>
      <c r="I16" s="31">
        <v>-129</v>
      </c>
      <c r="J16" s="1"/>
    </row>
    <row r="17" spans="1:10" ht="19.5" customHeight="1" x14ac:dyDescent="0.15">
      <c r="A17" s="9" t="s">
        <v>13</v>
      </c>
      <c r="B17" s="22">
        <v>13418</v>
      </c>
      <c r="C17" s="22">
        <v>30250</v>
      </c>
      <c r="D17" s="22">
        <v>15203</v>
      </c>
      <c r="E17" s="22">
        <v>15047</v>
      </c>
      <c r="F17" s="29">
        <v>-14</v>
      </c>
      <c r="G17" s="30">
        <v>-25</v>
      </c>
      <c r="H17" s="30">
        <v>129</v>
      </c>
      <c r="I17" s="31">
        <v>12</v>
      </c>
      <c r="J17" s="1"/>
    </row>
    <row r="18" spans="1:10" ht="19.5" customHeight="1" x14ac:dyDescent="0.15">
      <c r="A18" s="10" t="s">
        <v>14</v>
      </c>
      <c r="B18" s="23">
        <v>4758</v>
      </c>
      <c r="C18" s="24">
        <v>11894</v>
      </c>
      <c r="D18" s="24">
        <v>5978</v>
      </c>
      <c r="E18" s="24">
        <v>5916</v>
      </c>
      <c r="F18" s="32">
        <v>-1</v>
      </c>
      <c r="G18" s="33">
        <v>-3</v>
      </c>
      <c r="H18" s="33">
        <v>112</v>
      </c>
      <c r="I18" s="34">
        <v>149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60" t="s">
        <v>19</v>
      </c>
      <c r="B20" s="62" t="s">
        <v>35</v>
      </c>
      <c r="C20" s="64" t="s">
        <v>15</v>
      </c>
      <c r="D20" s="16"/>
      <c r="E20" s="15"/>
      <c r="F20" s="64" t="s">
        <v>16</v>
      </c>
      <c r="G20" s="16"/>
      <c r="H20" s="15"/>
    </row>
    <row r="21" spans="1:10" ht="13.5" customHeight="1" x14ac:dyDescent="0.15">
      <c r="A21" s="61"/>
      <c r="B21" s="63"/>
      <c r="C21" s="63"/>
      <c r="D21" s="20" t="s">
        <v>33</v>
      </c>
      <c r="E21" s="20" t="s">
        <v>34</v>
      </c>
      <c r="F21" s="63"/>
      <c r="G21" s="17" t="s">
        <v>17</v>
      </c>
      <c r="H21" s="17" t="s">
        <v>18</v>
      </c>
    </row>
    <row r="22" spans="1:10" ht="19.5" customHeight="1" x14ac:dyDescent="0.15">
      <c r="A22" s="7" t="s">
        <v>46</v>
      </c>
      <c r="B22" s="25">
        <v>-94</v>
      </c>
      <c r="C22" s="25">
        <v>-41</v>
      </c>
      <c r="D22" s="16">
        <v>208</v>
      </c>
      <c r="E22" s="16">
        <v>249</v>
      </c>
      <c r="F22" s="25">
        <v>-53</v>
      </c>
      <c r="G22" s="26">
        <v>991</v>
      </c>
      <c r="H22" s="27">
        <v>1044</v>
      </c>
      <c r="I22" t="s">
        <v>20</v>
      </c>
    </row>
    <row r="23" spans="1:10" ht="3.75" customHeight="1" x14ac:dyDescent="0.15"/>
    <row r="24" spans="1:10" ht="17.25" customHeight="1" x14ac:dyDescent="0.15">
      <c r="E24" s="8" t="s">
        <v>26</v>
      </c>
      <c r="F24" s="18">
        <f>C5/109.13</f>
        <v>3229.4786035004126</v>
      </c>
      <c r="G24" t="s">
        <v>25</v>
      </c>
    </row>
    <row r="25" spans="1:10" ht="17.25" customHeight="1" x14ac:dyDescent="0.15">
      <c r="E25" s="59" t="s">
        <v>32</v>
      </c>
      <c r="F25" s="59"/>
      <c r="G25" s="59"/>
      <c r="H25" s="19">
        <v>91635</v>
      </c>
      <c r="I25" s="2" t="s">
        <v>27</v>
      </c>
    </row>
    <row r="26" spans="1:10" ht="11.25" customHeight="1" x14ac:dyDescent="0.15">
      <c r="E26" s="57" t="s">
        <v>29</v>
      </c>
      <c r="F26" s="3" t="s">
        <v>28</v>
      </c>
      <c r="G26" s="58" t="s">
        <v>36</v>
      </c>
      <c r="H26" s="54">
        <f>+H25/C5*100</f>
        <v>26.000686655335908</v>
      </c>
      <c r="I26" s="55" t="s">
        <v>30</v>
      </c>
    </row>
    <row r="27" spans="1:10" ht="11.25" customHeight="1" x14ac:dyDescent="0.15">
      <c r="E27" s="57"/>
      <c r="F27" s="4" t="s">
        <v>41</v>
      </c>
      <c r="G27" s="58"/>
      <c r="H27" s="54"/>
      <c r="I27" s="55"/>
    </row>
    <row r="28" spans="1:10" x14ac:dyDescent="0.15">
      <c r="H28" s="21" t="s">
        <v>37</v>
      </c>
    </row>
    <row r="29" spans="1:10" ht="14.25" x14ac:dyDescent="0.15">
      <c r="E29" t="s">
        <v>38</v>
      </c>
      <c r="H29" s="19">
        <v>49781</v>
      </c>
      <c r="I29" t="s">
        <v>40</v>
      </c>
    </row>
    <row r="30" spans="1:10" ht="14.25" x14ac:dyDescent="0.15">
      <c r="E30" t="s">
        <v>39</v>
      </c>
      <c r="H30" s="19">
        <v>41854</v>
      </c>
      <c r="I30" t="s">
        <v>40</v>
      </c>
    </row>
  </sheetData>
  <mergeCells count="17">
    <mergeCell ref="A2:A3"/>
    <mergeCell ref="B2:B3"/>
    <mergeCell ref="C2:C3"/>
    <mergeCell ref="D2:D3"/>
    <mergeCell ref="E25:G25"/>
    <mergeCell ref="E2:E3"/>
    <mergeCell ref="F2:G2"/>
    <mergeCell ref="A20:A21"/>
    <mergeCell ref="B20:B21"/>
    <mergeCell ref="C20:C21"/>
    <mergeCell ref="F20:F21"/>
    <mergeCell ref="H2:I2"/>
    <mergeCell ref="H26:H27"/>
    <mergeCell ref="I26:I27"/>
    <mergeCell ref="H1:I1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9092F-E9AC-4E07-9BB6-F73B60C3FD7F}">
  <dimension ref="A1:J30"/>
  <sheetViews>
    <sheetView zoomScaleNormal="100" zoomScaleSheetLayoutView="100" workbookViewId="0"/>
  </sheetViews>
  <sheetFormatPr defaultRowHeight="13.5" x14ac:dyDescent="0.15"/>
  <cols>
    <col min="1" max="1" width="16.25" style="40" bestFit="1" customWidth="1"/>
    <col min="2" max="9" width="11" style="40" customWidth="1"/>
    <col min="10" max="10" width="10.125" style="40" customWidth="1"/>
    <col min="11" max="16384" width="9" style="40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43374</v>
      </c>
      <c r="I1" s="56"/>
    </row>
    <row r="2" spans="1:10" ht="18" customHeight="1" x14ac:dyDescent="0.15">
      <c r="A2" s="53" t="s">
        <v>44</v>
      </c>
      <c r="B2" s="53" t="s">
        <v>0</v>
      </c>
      <c r="C2" s="53" t="s">
        <v>1</v>
      </c>
      <c r="D2" s="53" t="s">
        <v>2</v>
      </c>
      <c r="E2" s="53" t="s">
        <v>3</v>
      </c>
      <c r="F2" s="53" t="s">
        <v>23</v>
      </c>
      <c r="G2" s="53"/>
      <c r="H2" s="53" t="s">
        <v>24</v>
      </c>
      <c r="I2" s="53"/>
      <c r="J2" s="1"/>
    </row>
    <row r="3" spans="1:10" ht="18" customHeight="1" x14ac:dyDescent="0.15">
      <c r="A3" s="53"/>
      <c r="B3" s="53"/>
      <c r="C3" s="53"/>
      <c r="D3" s="53"/>
      <c r="E3" s="53"/>
      <c r="F3" s="39" t="s">
        <v>21</v>
      </c>
      <c r="G3" s="39" t="s">
        <v>22</v>
      </c>
      <c r="H3" s="39" t="s">
        <v>21</v>
      </c>
      <c r="I3" s="39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157779</v>
      </c>
      <c r="C5" s="22">
        <v>352990</v>
      </c>
      <c r="D5" s="22">
        <v>176704</v>
      </c>
      <c r="E5" s="22">
        <v>176286</v>
      </c>
      <c r="F5" s="43">
        <v>36</v>
      </c>
      <c r="G5" s="44">
        <v>-54</v>
      </c>
      <c r="H5" s="44">
        <v>2023</v>
      </c>
      <c r="I5" s="45">
        <v>597</v>
      </c>
      <c r="J5" s="1"/>
    </row>
    <row r="6" spans="1:10" ht="19.5" customHeight="1" x14ac:dyDescent="0.15">
      <c r="A6" s="9" t="s">
        <v>43</v>
      </c>
      <c r="B6" s="22">
        <v>50066</v>
      </c>
      <c r="C6" s="22">
        <v>105377</v>
      </c>
      <c r="D6" s="22">
        <v>52346</v>
      </c>
      <c r="E6" s="22">
        <v>53031</v>
      </c>
      <c r="F6" s="43">
        <v>3</v>
      </c>
      <c r="G6" s="44">
        <v>-38</v>
      </c>
      <c r="H6" s="44">
        <v>721</v>
      </c>
      <c r="I6" s="45">
        <v>222</v>
      </c>
      <c r="J6" s="1"/>
    </row>
    <row r="7" spans="1:10" ht="19.5" customHeight="1" x14ac:dyDescent="0.15">
      <c r="A7" s="9" t="s">
        <v>45</v>
      </c>
      <c r="B7" s="22">
        <v>107713</v>
      </c>
      <c r="C7" s="22">
        <v>247613</v>
      </c>
      <c r="D7" s="22">
        <v>124358</v>
      </c>
      <c r="E7" s="22">
        <v>123255</v>
      </c>
      <c r="F7" s="43">
        <v>33</v>
      </c>
      <c r="G7" s="44">
        <v>-16</v>
      </c>
      <c r="H7" s="44">
        <v>1302</v>
      </c>
      <c r="I7" s="45">
        <v>375</v>
      </c>
      <c r="J7" s="1"/>
    </row>
    <row r="8" spans="1:10" ht="19.5" customHeight="1" x14ac:dyDescent="0.15">
      <c r="A8" s="9" t="s">
        <v>5</v>
      </c>
      <c r="B8" s="22">
        <v>2231</v>
      </c>
      <c r="C8" s="22">
        <v>5724</v>
      </c>
      <c r="D8" s="22">
        <v>2816</v>
      </c>
      <c r="E8" s="22">
        <v>2908</v>
      </c>
      <c r="F8" s="43">
        <v>5</v>
      </c>
      <c r="G8" s="44">
        <v>8</v>
      </c>
      <c r="H8" s="44">
        <v>8</v>
      </c>
      <c r="I8" s="45">
        <v>-38</v>
      </c>
      <c r="J8" s="1"/>
    </row>
    <row r="9" spans="1:10" ht="19.5" customHeight="1" x14ac:dyDescent="0.15">
      <c r="A9" s="9" t="s">
        <v>6</v>
      </c>
      <c r="B9" s="22">
        <v>4370</v>
      </c>
      <c r="C9" s="22">
        <v>10635</v>
      </c>
      <c r="D9" s="22">
        <v>5299</v>
      </c>
      <c r="E9" s="22">
        <v>5336</v>
      </c>
      <c r="F9" s="43">
        <v>-1</v>
      </c>
      <c r="G9" s="44">
        <v>-20</v>
      </c>
      <c r="H9" s="44">
        <v>-2</v>
      </c>
      <c r="I9" s="45">
        <v>-183</v>
      </c>
      <c r="J9" s="1"/>
    </row>
    <row r="10" spans="1:10" ht="19.5" customHeight="1" x14ac:dyDescent="0.15">
      <c r="A10" s="9" t="s">
        <v>7</v>
      </c>
      <c r="B10" s="22">
        <v>10213</v>
      </c>
      <c r="C10" s="22">
        <v>24961</v>
      </c>
      <c r="D10" s="22">
        <v>12502</v>
      </c>
      <c r="E10" s="22">
        <v>12459</v>
      </c>
      <c r="F10" s="43">
        <v>31</v>
      </c>
      <c r="G10" s="44">
        <v>45</v>
      </c>
      <c r="H10" s="44">
        <v>175</v>
      </c>
      <c r="I10" s="45">
        <v>138</v>
      </c>
      <c r="J10" s="1"/>
    </row>
    <row r="11" spans="1:10" ht="19.5" customHeight="1" x14ac:dyDescent="0.15">
      <c r="A11" s="9" t="s">
        <v>8</v>
      </c>
      <c r="B11" s="22">
        <v>24597</v>
      </c>
      <c r="C11" s="22">
        <v>52944</v>
      </c>
      <c r="D11" s="22">
        <v>26693</v>
      </c>
      <c r="E11" s="22">
        <v>26251</v>
      </c>
      <c r="F11" s="43">
        <v>18</v>
      </c>
      <c r="G11" s="44">
        <v>-9</v>
      </c>
      <c r="H11" s="44">
        <v>436</v>
      </c>
      <c r="I11" s="45">
        <v>364</v>
      </c>
      <c r="J11" s="1"/>
    </row>
    <row r="12" spans="1:10" ht="19.5" customHeight="1" x14ac:dyDescent="0.15">
      <c r="A12" s="9" t="s">
        <v>9</v>
      </c>
      <c r="B12" s="22">
        <v>8417</v>
      </c>
      <c r="C12" s="22">
        <v>20596</v>
      </c>
      <c r="D12" s="22">
        <v>10421</v>
      </c>
      <c r="E12" s="22">
        <v>10175</v>
      </c>
      <c r="F12" s="43">
        <v>12</v>
      </c>
      <c r="G12" s="44">
        <v>19</v>
      </c>
      <c r="H12" s="44">
        <v>142</v>
      </c>
      <c r="I12" s="45">
        <v>238</v>
      </c>
      <c r="J12" s="1"/>
    </row>
    <row r="13" spans="1:10" ht="19.5" customHeight="1" x14ac:dyDescent="0.15">
      <c r="A13" s="9" t="s">
        <v>10</v>
      </c>
      <c r="B13" s="22">
        <v>15124</v>
      </c>
      <c r="C13" s="22">
        <v>34944</v>
      </c>
      <c r="D13" s="22">
        <v>17739</v>
      </c>
      <c r="E13" s="22">
        <v>17205</v>
      </c>
      <c r="F13" s="43">
        <v>-6</v>
      </c>
      <c r="G13" s="44">
        <v>2</v>
      </c>
      <c r="H13" s="44">
        <v>98</v>
      </c>
      <c r="I13" s="45">
        <v>-90</v>
      </c>
      <c r="J13" s="1"/>
    </row>
    <row r="14" spans="1:10" ht="19.5" customHeight="1" x14ac:dyDescent="0.15">
      <c r="A14" s="9" t="s">
        <v>11</v>
      </c>
      <c r="B14" s="22">
        <v>13892</v>
      </c>
      <c r="C14" s="22">
        <v>32678</v>
      </c>
      <c r="D14" s="22">
        <v>16440</v>
      </c>
      <c r="E14" s="22">
        <v>16238</v>
      </c>
      <c r="F14" s="43">
        <v>-31</v>
      </c>
      <c r="G14" s="44">
        <v>-46</v>
      </c>
      <c r="H14" s="44">
        <v>91</v>
      </c>
      <c r="I14" s="45">
        <v>-60</v>
      </c>
      <c r="J14" s="1"/>
    </row>
    <row r="15" spans="1:10" ht="19.5" customHeight="1" x14ac:dyDescent="0.15">
      <c r="A15" s="9" t="s">
        <v>42</v>
      </c>
      <c r="B15" s="22">
        <v>2528</v>
      </c>
      <c r="C15" s="22">
        <v>5717</v>
      </c>
      <c r="D15" s="22">
        <v>2806</v>
      </c>
      <c r="E15" s="22">
        <v>2911</v>
      </c>
      <c r="F15" s="43">
        <v>-3</v>
      </c>
      <c r="G15" s="44">
        <v>-2</v>
      </c>
      <c r="H15" s="44">
        <v>47</v>
      </c>
      <c r="I15" s="45">
        <v>42</v>
      </c>
      <c r="J15" s="1"/>
    </row>
    <row r="16" spans="1:10" ht="19.5" customHeight="1" x14ac:dyDescent="0.15">
      <c r="A16" s="9" t="s">
        <v>12</v>
      </c>
      <c r="B16" s="22">
        <v>7996</v>
      </c>
      <c r="C16" s="22">
        <v>17283</v>
      </c>
      <c r="D16" s="22">
        <v>8420</v>
      </c>
      <c r="E16" s="22">
        <v>8863</v>
      </c>
      <c r="F16" s="43">
        <v>-1</v>
      </c>
      <c r="G16" s="44">
        <v>-6</v>
      </c>
      <c r="H16" s="44">
        <v>97</v>
      </c>
      <c r="I16" s="45">
        <v>-39</v>
      </c>
      <c r="J16" s="1"/>
    </row>
    <row r="17" spans="1:10" ht="19.5" customHeight="1" x14ac:dyDescent="0.15">
      <c r="A17" s="9" t="s">
        <v>13</v>
      </c>
      <c r="B17" s="22">
        <v>13557</v>
      </c>
      <c r="C17" s="22">
        <v>30209</v>
      </c>
      <c r="D17" s="22">
        <v>15221</v>
      </c>
      <c r="E17" s="22">
        <v>14988</v>
      </c>
      <c r="F17" s="43">
        <v>6</v>
      </c>
      <c r="G17" s="44">
        <v>0</v>
      </c>
      <c r="H17" s="44">
        <v>165</v>
      </c>
      <c r="I17" s="45">
        <v>-24</v>
      </c>
      <c r="J17" s="1"/>
    </row>
    <row r="18" spans="1:10" ht="19.5" customHeight="1" x14ac:dyDescent="0.15">
      <c r="A18" s="42" t="s">
        <v>14</v>
      </c>
      <c r="B18" s="23">
        <v>4788</v>
      </c>
      <c r="C18" s="24">
        <v>11922</v>
      </c>
      <c r="D18" s="24">
        <v>6001</v>
      </c>
      <c r="E18" s="24">
        <v>5921</v>
      </c>
      <c r="F18" s="46">
        <v>3</v>
      </c>
      <c r="G18" s="47">
        <v>-7</v>
      </c>
      <c r="H18" s="47">
        <v>45</v>
      </c>
      <c r="I18" s="48">
        <v>27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60" t="s">
        <v>19</v>
      </c>
      <c r="B20" s="62" t="s">
        <v>35</v>
      </c>
      <c r="C20" s="64" t="s">
        <v>15</v>
      </c>
      <c r="D20" s="16"/>
      <c r="E20" s="15"/>
      <c r="F20" s="64" t="s">
        <v>16</v>
      </c>
      <c r="G20" s="16"/>
      <c r="H20" s="15"/>
    </row>
    <row r="21" spans="1:10" ht="13.5" customHeight="1" x14ac:dyDescent="0.15">
      <c r="A21" s="61"/>
      <c r="B21" s="63"/>
      <c r="C21" s="63"/>
      <c r="D21" s="20" t="s">
        <v>33</v>
      </c>
      <c r="E21" s="20" t="s">
        <v>34</v>
      </c>
      <c r="F21" s="63"/>
      <c r="G21" s="17" t="s">
        <v>17</v>
      </c>
      <c r="H21" s="17" t="s">
        <v>18</v>
      </c>
    </row>
    <row r="22" spans="1:10" ht="19.5" customHeight="1" x14ac:dyDescent="0.15">
      <c r="A22" s="7" t="s">
        <v>55</v>
      </c>
      <c r="B22" s="25">
        <v>-54</v>
      </c>
      <c r="C22" s="25">
        <v>-24</v>
      </c>
      <c r="D22" s="16">
        <v>210</v>
      </c>
      <c r="E22" s="16">
        <v>234</v>
      </c>
      <c r="F22" s="25">
        <v>-30</v>
      </c>
      <c r="G22" s="26">
        <v>958</v>
      </c>
      <c r="H22" s="27">
        <v>988</v>
      </c>
      <c r="I22" s="40" t="s">
        <v>20</v>
      </c>
    </row>
    <row r="23" spans="1:10" ht="3.75" customHeight="1" x14ac:dyDescent="0.15"/>
    <row r="24" spans="1:10" ht="17.25" customHeight="1" x14ac:dyDescent="0.15">
      <c r="E24" s="41" t="s">
        <v>26</v>
      </c>
      <c r="F24" s="18">
        <f>C5/109.13</f>
        <v>3234.5826078988362</v>
      </c>
      <c r="G24" s="40" t="s">
        <v>25</v>
      </c>
    </row>
    <row r="25" spans="1:10" ht="17.25" customHeight="1" x14ac:dyDescent="0.15">
      <c r="E25" s="59" t="s">
        <v>32</v>
      </c>
      <c r="F25" s="59"/>
      <c r="G25" s="59"/>
      <c r="H25" s="19">
        <v>92866</v>
      </c>
      <c r="I25" s="2" t="s">
        <v>27</v>
      </c>
    </row>
    <row r="26" spans="1:10" ht="11.25" customHeight="1" x14ac:dyDescent="0.15">
      <c r="E26" s="57" t="s">
        <v>29</v>
      </c>
      <c r="F26" s="3" t="s">
        <v>28</v>
      </c>
      <c r="G26" s="58" t="s">
        <v>36</v>
      </c>
      <c r="H26" s="54">
        <f>+H25/C5*100</f>
        <v>26.308394005495906</v>
      </c>
      <c r="I26" s="55" t="s">
        <v>30</v>
      </c>
    </row>
    <row r="27" spans="1:10" ht="11.25" customHeight="1" x14ac:dyDescent="0.15">
      <c r="E27" s="57"/>
      <c r="F27" s="4" t="s">
        <v>41</v>
      </c>
      <c r="G27" s="58"/>
      <c r="H27" s="54"/>
      <c r="I27" s="55"/>
    </row>
    <row r="28" spans="1:10" x14ac:dyDescent="0.15">
      <c r="H28" s="21" t="s">
        <v>37</v>
      </c>
    </row>
    <row r="29" spans="1:10" ht="14.25" x14ac:dyDescent="0.15">
      <c r="E29" s="40" t="s">
        <v>38</v>
      </c>
      <c r="H29" s="19">
        <v>49056</v>
      </c>
      <c r="I29" s="40" t="s">
        <v>27</v>
      </c>
    </row>
    <row r="30" spans="1:10" ht="14.25" x14ac:dyDescent="0.15">
      <c r="E30" s="40" t="s">
        <v>39</v>
      </c>
      <c r="H30" s="19">
        <v>43810</v>
      </c>
      <c r="I30" s="40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0E522-B7DB-46EB-BFE3-56D1F93B9E17}">
  <dimension ref="A1:J30"/>
  <sheetViews>
    <sheetView zoomScaleNormal="100" zoomScaleSheetLayoutView="100" workbookViewId="0"/>
  </sheetViews>
  <sheetFormatPr defaultRowHeight="13.5" x14ac:dyDescent="0.15"/>
  <cols>
    <col min="1" max="1" width="16.25" style="40" bestFit="1" customWidth="1"/>
    <col min="2" max="9" width="11" style="40" customWidth="1"/>
    <col min="10" max="10" width="10.125" style="40" customWidth="1"/>
    <col min="11" max="16384" width="9" style="40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43405</v>
      </c>
      <c r="I1" s="56"/>
    </row>
    <row r="2" spans="1:10" ht="18" customHeight="1" x14ac:dyDescent="0.15">
      <c r="A2" s="53" t="s">
        <v>44</v>
      </c>
      <c r="B2" s="53" t="s">
        <v>0</v>
      </c>
      <c r="C2" s="53" t="s">
        <v>1</v>
      </c>
      <c r="D2" s="53" t="s">
        <v>2</v>
      </c>
      <c r="E2" s="53" t="s">
        <v>3</v>
      </c>
      <c r="F2" s="53" t="s">
        <v>23</v>
      </c>
      <c r="G2" s="53"/>
      <c r="H2" s="53" t="s">
        <v>24</v>
      </c>
      <c r="I2" s="53"/>
      <c r="J2" s="1"/>
    </row>
    <row r="3" spans="1:10" ht="18" customHeight="1" x14ac:dyDescent="0.15">
      <c r="A3" s="53"/>
      <c r="B3" s="53"/>
      <c r="C3" s="53"/>
      <c r="D3" s="53"/>
      <c r="E3" s="53"/>
      <c r="F3" s="39" t="s">
        <v>21</v>
      </c>
      <c r="G3" s="39" t="s">
        <v>22</v>
      </c>
      <c r="H3" s="39" t="s">
        <v>21</v>
      </c>
      <c r="I3" s="39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49">
        <v>158017</v>
      </c>
      <c r="C5" s="49">
        <v>353241</v>
      </c>
      <c r="D5" s="49">
        <v>176861</v>
      </c>
      <c r="E5" s="49">
        <v>176380</v>
      </c>
      <c r="F5" s="43">
        <v>238</v>
      </c>
      <c r="G5" s="44">
        <v>251</v>
      </c>
      <c r="H5" s="44">
        <v>2090</v>
      </c>
      <c r="I5" s="45">
        <v>707</v>
      </c>
      <c r="J5" s="1"/>
    </row>
    <row r="6" spans="1:10" ht="19.5" customHeight="1" x14ac:dyDescent="0.15">
      <c r="A6" s="9" t="s">
        <v>43</v>
      </c>
      <c r="B6" s="49">
        <v>50162</v>
      </c>
      <c r="C6" s="49">
        <v>105484</v>
      </c>
      <c r="D6" s="49">
        <v>52405</v>
      </c>
      <c r="E6" s="49">
        <v>53079</v>
      </c>
      <c r="F6" s="43">
        <v>96</v>
      </c>
      <c r="G6" s="44">
        <v>107</v>
      </c>
      <c r="H6" s="44">
        <v>723</v>
      </c>
      <c r="I6" s="45">
        <v>262</v>
      </c>
      <c r="J6" s="1"/>
    </row>
    <row r="7" spans="1:10" ht="19.5" customHeight="1" x14ac:dyDescent="0.15">
      <c r="A7" s="9" t="s">
        <v>45</v>
      </c>
      <c r="B7" s="49">
        <v>107855</v>
      </c>
      <c r="C7" s="49">
        <v>247757</v>
      </c>
      <c r="D7" s="49">
        <v>124456</v>
      </c>
      <c r="E7" s="49">
        <v>123301</v>
      </c>
      <c r="F7" s="43">
        <v>142</v>
      </c>
      <c r="G7" s="44">
        <v>144</v>
      </c>
      <c r="H7" s="44">
        <v>1367</v>
      </c>
      <c r="I7" s="45">
        <v>445</v>
      </c>
      <c r="J7" s="1"/>
    </row>
    <row r="8" spans="1:10" ht="19.5" customHeight="1" x14ac:dyDescent="0.15">
      <c r="A8" s="9" t="s">
        <v>5</v>
      </c>
      <c r="B8" s="49">
        <v>2226</v>
      </c>
      <c r="C8" s="49">
        <v>5706</v>
      </c>
      <c r="D8" s="49">
        <v>2800</v>
      </c>
      <c r="E8" s="49">
        <v>2906</v>
      </c>
      <c r="F8" s="43">
        <v>-5</v>
      </c>
      <c r="G8" s="44">
        <v>-18</v>
      </c>
      <c r="H8" s="44">
        <v>5</v>
      </c>
      <c r="I8" s="45">
        <v>-57</v>
      </c>
      <c r="J8" s="1"/>
    </row>
    <row r="9" spans="1:10" ht="19.5" customHeight="1" x14ac:dyDescent="0.15">
      <c r="A9" s="9" t="s">
        <v>6</v>
      </c>
      <c r="B9" s="49">
        <v>4374</v>
      </c>
      <c r="C9" s="49">
        <v>10628</v>
      </c>
      <c r="D9" s="49">
        <v>5305</v>
      </c>
      <c r="E9" s="49">
        <v>5323</v>
      </c>
      <c r="F9" s="43">
        <v>4</v>
      </c>
      <c r="G9" s="44">
        <v>-7</v>
      </c>
      <c r="H9" s="44">
        <v>3</v>
      </c>
      <c r="I9" s="45">
        <v>-178</v>
      </c>
      <c r="J9" s="1"/>
    </row>
    <row r="10" spans="1:10" ht="19.5" customHeight="1" x14ac:dyDescent="0.15">
      <c r="A10" s="9" t="s">
        <v>7</v>
      </c>
      <c r="B10" s="49">
        <v>10257</v>
      </c>
      <c r="C10" s="49">
        <v>25025</v>
      </c>
      <c r="D10" s="49">
        <v>12540</v>
      </c>
      <c r="E10" s="49">
        <v>12485</v>
      </c>
      <c r="F10" s="43">
        <v>44</v>
      </c>
      <c r="G10" s="44">
        <v>64</v>
      </c>
      <c r="H10" s="44">
        <v>216</v>
      </c>
      <c r="I10" s="45">
        <v>204</v>
      </c>
      <c r="J10" s="1"/>
    </row>
    <row r="11" spans="1:10" ht="19.5" customHeight="1" x14ac:dyDescent="0.15">
      <c r="A11" s="9" t="s">
        <v>8</v>
      </c>
      <c r="B11" s="49">
        <v>24660</v>
      </c>
      <c r="C11" s="49">
        <v>52993</v>
      </c>
      <c r="D11" s="49">
        <v>26722</v>
      </c>
      <c r="E11" s="49">
        <v>26271</v>
      </c>
      <c r="F11" s="43">
        <v>63</v>
      </c>
      <c r="G11" s="44">
        <v>49</v>
      </c>
      <c r="H11" s="44">
        <v>464</v>
      </c>
      <c r="I11" s="45">
        <v>334</v>
      </c>
      <c r="J11" s="1"/>
    </row>
    <row r="12" spans="1:10" ht="19.5" customHeight="1" x14ac:dyDescent="0.15">
      <c r="A12" s="9" t="s">
        <v>9</v>
      </c>
      <c r="B12" s="49">
        <v>8430</v>
      </c>
      <c r="C12" s="49">
        <v>20612</v>
      </c>
      <c r="D12" s="49">
        <v>10428</v>
      </c>
      <c r="E12" s="49">
        <v>10184</v>
      </c>
      <c r="F12" s="43">
        <v>13</v>
      </c>
      <c r="G12" s="44">
        <v>16</v>
      </c>
      <c r="H12" s="44">
        <v>145</v>
      </c>
      <c r="I12" s="45">
        <v>233</v>
      </c>
      <c r="J12" s="1"/>
    </row>
    <row r="13" spans="1:10" ht="19.5" customHeight="1" x14ac:dyDescent="0.15">
      <c r="A13" s="9" t="s">
        <v>10</v>
      </c>
      <c r="B13" s="49">
        <v>15097</v>
      </c>
      <c r="C13" s="49">
        <v>34902</v>
      </c>
      <c r="D13" s="49">
        <v>17719</v>
      </c>
      <c r="E13" s="49">
        <v>17183</v>
      </c>
      <c r="F13" s="43">
        <v>-27</v>
      </c>
      <c r="G13" s="44">
        <v>-42</v>
      </c>
      <c r="H13" s="44">
        <v>68</v>
      </c>
      <c r="I13" s="45">
        <v>-113</v>
      </c>
      <c r="J13" s="1"/>
    </row>
    <row r="14" spans="1:10" ht="19.5" customHeight="1" x14ac:dyDescent="0.15">
      <c r="A14" s="9" t="s">
        <v>11</v>
      </c>
      <c r="B14" s="49">
        <v>13895</v>
      </c>
      <c r="C14" s="49">
        <v>32698</v>
      </c>
      <c r="D14" s="49">
        <v>16452</v>
      </c>
      <c r="E14" s="49">
        <v>16246</v>
      </c>
      <c r="F14" s="43">
        <v>3</v>
      </c>
      <c r="G14" s="44">
        <v>20</v>
      </c>
      <c r="H14" s="44">
        <v>98</v>
      </c>
      <c r="I14" s="45">
        <v>-42</v>
      </c>
      <c r="J14" s="1"/>
    </row>
    <row r="15" spans="1:10" ht="19.5" customHeight="1" x14ac:dyDescent="0.15">
      <c r="A15" s="9" t="s">
        <v>42</v>
      </c>
      <c r="B15" s="49">
        <v>2527</v>
      </c>
      <c r="C15" s="49">
        <v>5709</v>
      </c>
      <c r="D15" s="49">
        <v>2797</v>
      </c>
      <c r="E15" s="49">
        <v>2912</v>
      </c>
      <c r="F15" s="43">
        <v>-1</v>
      </c>
      <c r="G15" s="44">
        <v>-8</v>
      </c>
      <c r="H15" s="44">
        <v>45</v>
      </c>
      <c r="I15" s="45">
        <v>36</v>
      </c>
      <c r="J15" s="1"/>
    </row>
    <row r="16" spans="1:10" ht="19.5" customHeight="1" x14ac:dyDescent="0.15">
      <c r="A16" s="9" t="s">
        <v>12</v>
      </c>
      <c r="B16" s="49">
        <v>8015</v>
      </c>
      <c r="C16" s="49">
        <v>17297</v>
      </c>
      <c r="D16" s="49">
        <v>8428</v>
      </c>
      <c r="E16" s="49">
        <v>8869</v>
      </c>
      <c r="F16" s="43">
        <v>19</v>
      </c>
      <c r="G16" s="44">
        <v>14</v>
      </c>
      <c r="H16" s="44">
        <v>106</v>
      </c>
      <c r="I16" s="45">
        <v>-26</v>
      </c>
      <c r="J16" s="1"/>
    </row>
    <row r="17" spans="1:10" ht="19.5" customHeight="1" x14ac:dyDescent="0.15">
      <c r="A17" s="9" t="s">
        <v>13</v>
      </c>
      <c r="B17" s="49">
        <v>13564</v>
      </c>
      <c r="C17" s="49">
        <v>30250</v>
      </c>
      <c r="D17" s="49">
        <v>15247</v>
      </c>
      <c r="E17" s="49">
        <v>15003</v>
      </c>
      <c r="F17" s="43">
        <v>7</v>
      </c>
      <c r="G17" s="44">
        <v>41</v>
      </c>
      <c r="H17" s="44">
        <v>153</v>
      </c>
      <c r="I17" s="45">
        <v>3</v>
      </c>
      <c r="J17" s="1"/>
    </row>
    <row r="18" spans="1:10" ht="19.5" customHeight="1" x14ac:dyDescent="0.15">
      <c r="A18" s="42" t="s">
        <v>14</v>
      </c>
      <c r="B18" s="46">
        <v>4810</v>
      </c>
      <c r="C18" s="47">
        <v>11937</v>
      </c>
      <c r="D18" s="47">
        <v>6018</v>
      </c>
      <c r="E18" s="47">
        <v>5919</v>
      </c>
      <c r="F18" s="46">
        <v>22</v>
      </c>
      <c r="G18" s="47">
        <v>15</v>
      </c>
      <c r="H18" s="47">
        <v>64</v>
      </c>
      <c r="I18" s="48">
        <v>51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60" t="s">
        <v>19</v>
      </c>
      <c r="B20" s="62" t="s">
        <v>35</v>
      </c>
      <c r="C20" s="64" t="s">
        <v>15</v>
      </c>
      <c r="D20" s="16"/>
      <c r="E20" s="15"/>
      <c r="F20" s="64" t="s">
        <v>16</v>
      </c>
      <c r="G20" s="16"/>
      <c r="H20" s="15"/>
    </row>
    <row r="21" spans="1:10" ht="13.5" customHeight="1" x14ac:dyDescent="0.15">
      <c r="A21" s="61"/>
      <c r="B21" s="63"/>
      <c r="C21" s="63"/>
      <c r="D21" s="20" t="s">
        <v>33</v>
      </c>
      <c r="E21" s="20" t="s">
        <v>34</v>
      </c>
      <c r="F21" s="63"/>
      <c r="G21" s="17" t="s">
        <v>17</v>
      </c>
      <c r="H21" s="17" t="s">
        <v>18</v>
      </c>
    </row>
    <row r="22" spans="1:10" ht="19.5" customHeight="1" x14ac:dyDescent="0.15">
      <c r="A22" s="7" t="s">
        <v>56</v>
      </c>
      <c r="B22" s="25">
        <v>251</v>
      </c>
      <c r="C22" s="25">
        <v>-62</v>
      </c>
      <c r="D22" s="16">
        <v>215</v>
      </c>
      <c r="E22" s="16">
        <v>277</v>
      </c>
      <c r="F22" s="25">
        <v>313</v>
      </c>
      <c r="G22" s="26">
        <v>1421</v>
      </c>
      <c r="H22" s="27">
        <v>1108</v>
      </c>
      <c r="I22" s="40" t="s">
        <v>20</v>
      </c>
    </row>
    <row r="23" spans="1:10" ht="3.75" customHeight="1" x14ac:dyDescent="0.15"/>
    <row r="24" spans="1:10" ht="17.25" customHeight="1" x14ac:dyDescent="0.15">
      <c r="E24" s="41" t="s">
        <v>26</v>
      </c>
      <c r="F24" s="18">
        <f>C5/109.13</f>
        <v>3236.8826170622197</v>
      </c>
      <c r="G24" s="40" t="s">
        <v>25</v>
      </c>
    </row>
    <row r="25" spans="1:10" ht="17.25" customHeight="1" x14ac:dyDescent="0.15">
      <c r="E25" s="59" t="s">
        <v>32</v>
      </c>
      <c r="F25" s="59"/>
      <c r="G25" s="59"/>
      <c r="H25" s="19">
        <v>92923</v>
      </c>
      <c r="I25" s="2" t="s">
        <v>27</v>
      </c>
    </row>
    <row r="26" spans="1:10" ht="11.25" customHeight="1" x14ac:dyDescent="0.15">
      <c r="E26" s="57" t="s">
        <v>29</v>
      </c>
      <c r="F26" s="3" t="s">
        <v>28</v>
      </c>
      <c r="G26" s="58" t="s">
        <v>36</v>
      </c>
      <c r="H26" s="54">
        <f>+H25/C5*100</f>
        <v>26.305836525205173</v>
      </c>
      <c r="I26" s="55" t="s">
        <v>30</v>
      </c>
    </row>
    <row r="27" spans="1:10" ht="11.25" customHeight="1" x14ac:dyDescent="0.15">
      <c r="E27" s="57"/>
      <c r="F27" s="4" t="s">
        <v>41</v>
      </c>
      <c r="G27" s="58"/>
      <c r="H27" s="54"/>
      <c r="I27" s="55"/>
    </row>
    <row r="28" spans="1:10" x14ac:dyDescent="0.15">
      <c r="H28" s="21" t="s">
        <v>37</v>
      </c>
    </row>
    <row r="29" spans="1:10" ht="14.25" x14ac:dyDescent="0.15">
      <c r="E29" s="40" t="s">
        <v>38</v>
      </c>
      <c r="H29" s="19">
        <v>48905</v>
      </c>
      <c r="I29" s="40" t="s">
        <v>27</v>
      </c>
    </row>
    <row r="30" spans="1:10" ht="14.25" x14ac:dyDescent="0.15">
      <c r="E30" s="40" t="s">
        <v>39</v>
      </c>
      <c r="H30" s="19">
        <v>44018</v>
      </c>
      <c r="I30" s="40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9F4F2-0239-4E13-94B9-978C64F66080}">
  <dimension ref="A1:J30"/>
  <sheetViews>
    <sheetView zoomScaleNormal="100" zoomScaleSheetLayoutView="100" workbookViewId="0"/>
  </sheetViews>
  <sheetFormatPr defaultRowHeight="13.5" x14ac:dyDescent="0.15"/>
  <cols>
    <col min="1" max="1" width="16.25" style="40" bestFit="1" customWidth="1"/>
    <col min="2" max="9" width="11" style="40" customWidth="1"/>
    <col min="10" max="10" width="10.125" style="40" customWidth="1"/>
    <col min="11" max="16384" width="9" style="40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43435</v>
      </c>
      <c r="I1" s="56"/>
    </row>
    <row r="2" spans="1:10" ht="18" customHeight="1" x14ac:dyDescent="0.15">
      <c r="A2" s="53" t="s">
        <v>44</v>
      </c>
      <c r="B2" s="53" t="s">
        <v>0</v>
      </c>
      <c r="C2" s="53" t="s">
        <v>1</v>
      </c>
      <c r="D2" s="53" t="s">
        <v>2</v>
      </c>
      <c r="E2" s="53" t="s">
        <v>3</v>
      </c>
      <c r="F2" s="53" t="s">
        <v>23</v>
      </c>
      <c r="G2" s="53"/>
      <c r="H2" s="53" t="s">
        <v>24</v>
      </c>
      <c r="I2" s="53"/>
      <c r="J2" s="1"/>
    </row>
    <row r="3" spans="1:10" ht="18" customHeight="1" x14ac:dyDescent="0.15">
      <c r="A3" s="53"/>
      <c r="B3" s="53"/>
      <c r="C3" s="53"/>
      <c r="D3" s="53"/>
      <c r="E3" s="53"/>
      <c r="F3" s="39" t="s">
        <v>21</v>
      </c>
      <c r="G3" s="39" t="s">
        <v>22</v>
      </c>
      <c r="H3" s="39" t="s">
        <v>21</v>
      </c>
      <c r="I3" s="39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49">
        <v>158091</v>
      </c>
      <c r="C5" s="49">
        <v>353235</v>
      </c>
      <c r="D5" s="49">
        <v>176831</v>
      </c>
      <c r="E5" s="49">
        <v>176404</v>
      </c>
      <c r="F5" s="43">
        <v>74</v>
      </c>
      <c r="G5" s="44">
        <v>-6</v>
      </c>
      <c r="H5" s="44">
        <v>2065</v>
      </c>
      <c r="I5" s="45">
        <v>708</v>
      </c>
      <c r="J5" s="1"/>
    </row>
    <row r="6" spans="1:10" ht="19.5" customHeight="1" x14ac:dyDescent="0.15">
      <c r="A6" s="9" t="s">
        <v>43</v>
      </c>
      <c r="B6" s="49">
        <v>50182</v>
      </c>
      <c r="C6" s="49">
        <v>105514</v>
      </c>
      <c r="D6" s="49">
        <v>52406</v>
      </c>
      <c r="E6" s="49">
        <v>53108</v>
      </c>
      <c r="F6" s="43">
        <v>20</v>
      </c>
      <c r="G6" s="44">
        <v>30</v>
      </c>
      <c r="H6" s="44">
        <v>679</v>
      </c>
      <c r="I6" s="45">
        <v>260</v>
      </c>
      <c r="J6" s="1"/>
    </row>
    <row r="7" spans="1:10" ht="19.5" customHeight="1" x14ac:dyDescent="0.15">
      <c r="A7" s="9" t="s">
        <v>45</v>
      </c>
      <c r="B7" s="49">
        <v>107909</v>
      </c>
      <c r="C7" s="49">
        <v>247721</v>
      </c>
      <c r="D7" s="49">
        <v>124425</v>
      </c>
      <c r="E7" s="49">
        <v>123296</v>
      </c>
      <c r="F7" s="43">
        <v>54</v>
      </c>
      <c r="G7" s="44">
        <v>-36</v>
      </c>
      <c r="H7" s="44">
        <v>1386</v>
      </c>
      <c r="I7" s="45">
        <v>448</v>
      </c>
      <c r="J7" s="1"/>
    </row>
    <row r="8" spans="1:10" ht="19.5" customHeight="1" x14ac:dyDescent="0.15">
      <c r="A8" s="9" t="s">
        <v>5</v>
      </c>
      <c r="B8" s="49">
        <v>2226</v>
      </c>
      <c r="C8" s="49">
        <v>5705</v>
      </c>
      <c r="D8" s="49">
        <v>2796</v>
      </c>
      <c r="E8" s="49">
        <v>2909</v>
      </c>
      <c r="F8" s="43">
        <v>0</v>
      </c>
      <c r="G8" s="44">
        <v>-1</v>
      </c>
      <c r="H8" s="44">
        <v>11</v>
      </c>
      <c r="I8" s="45">
        <v>-43</v>
      </c>
      <c r="J8" s="1"/>
    </row>
    <row r="9" spans="1:10" ht="19.5" customHeight="1" x14ac:dyDescent="0.15">
      <c r="A9" s="9" t="s">
        <v>6</v>
      </c>
      <c r="B9" s="49">
        <v>4373</v>
      </c>
      <c r="C9" s="49">
        <v>10607</v>
      </c>
      <c r="D9" s="49">
        <v>5290</v>
      </c>
      <c r="E9" s="49">
        <v>5317</v>
      </c>
      <c r="F9" s="43">
        <v>-1</v>
      </c>
      <c r="G9" s="44">
        <v>-21</v>
      </c>
      <c r="H9" s="44">
        <v>5</v>
      </c>
      <c r="I9" s="45">
        <v>-193</v>
      </c>
      <c r="J9" s="1"/>
    </row>
    <row r="10" spans="1:10" ht="19.5" customHeight="1" x14ac:dyDescent="0.15">
      <c r="A10" s="9" t="s">
        <v>7</v>
      </c>
      <c r="B10" s="49">
        <v>10275</v>
      </c>
      <c r="C10" s="49">
        <v>25047</v>
      </c>
      <c r="D10" s="49">
        <v>12558</v>
      </c>
      <c r="E10" s="49">
        <v>12489</v>
      </c>
      <c r="F10" s="43">
        <v>18</v>
      </c>
      <c r="G10" s="44">
        <v>22</v>
      </c>
      <c r="H10" s="44">
        <v>232</v>
      </c>
      <c r="I10" s="45">
        <v>224</v>
      </c>
      <c r="J10" s="1"/>
    </row>
    <row r="11" spans="1:10" ht="19.5" customHeight="1" x14ac:dyDescent="0.15">
      <c r="A11" s="9" t="s">
        <v>8</v>
      </c>
      <c r="B11" s="49">
        <v>24674</v>
      </c>
      <c r="C11" s="49">
        <v>53001</v>
      </c>
      <c r="D11" s="49">
        <v>26729</v>
      </c>
      <c r="E11" s="49">
        <v>26272</v>
      </c>
      <c r="F11" s="43">
        <v>14</v>
      </c>
      <c r="G11" s="44">
        <v>8</v>
      </c>
      <c r="H11" s="44">
        <v>461</v>
      </c>
      <c r="I11" s="45">
        <v>347</v>
      </c>
      <c r="J11" s="1"/>
    </row>
    <row r="12" spans="1:10" ht="19.5" customHeight="1" x14ac:dyDescent="0.15">
      <c r="A12" s="9" t="s">
        <v>9</v>
      </c>
      <c r="B12" s="49">
        <v>8443</v>
      </c>
      <c r="C12" s="49">
        <v>20639</v>
      </c>
      <c r="D12" s="49">
        <v>10439</v>
      </c>
      <c r="E12" s="49">
        <v>10200</v>
      </c>
      <c r="F12" s="43">
        <v>13</v>
      </c>
      <c r="G12" s="44">
        <v>27</v>
      </c>
      <c r="H12" s="44">
        <v>163</v>
      </c>
      <c r="I12" s="45">
        <v>252</v>
      </c>
      <c r="J12" s="1"/>
    </row>
    <row r="13" spans="1:10" ht="19.5" customHeight="1" x14ac:dyDescent="0.15">
      <c r="A13" s="9" t="s">
        <v>10</v>
      </c>
      <c r="B13" s="49">
        <v>15110</v>
      </c>
      <c r="C13" s="49">
        <v>34891</v>
      </c>
      <c r="D13" s="49">
        <v>17716</v>
      </c>
      <c r="E13" s="49">
        <v>17175</v>
      </c>
      <c r="F13" s="43">
        <v>13</v>
      </c>
      <c r="G13" s="44">
        <v>-11</v>
      </c>
      <c r="H13" s="44">
        <v>91</v>
      </c>
      <c r="I13" s="45">
        <v>-71</v>
      </c>
      <c r="J13" s="1"/>
    </row>
    <row r="14" spans="1:10" ht="19.5" customHeight="1" x14ac:dyDescent="0.15">
      <c r="A14" s="9" t="s">
        <v>11</v>
      </c>
      <c r="B14" s="49">
        <v>13888</v>
      </c>
      <c r="C14" s="49">
        <v>32683</v>
      </c>
      <c r="D14" s="49">
        <v>16448</v>
      </c>
      <c r="E14" s="49">
        <v>16235</v>
      </c>
      <c r="F14" s="43">
        <v>-7</v>
      </c>
      <c r="G14" s="44">
        <v>-15</v>
      </c>
      <c r="H14" s="44">
        <v>87</v>
      </c>
      <c r="I14" s="45">
        <v>-57</v>
      </c>
      <c r="J14" s="1"/>
    </row>
    <row r="15" spans="1:10" ht="19.5" customHeight="1" x14ac:dyDescent="0.15">
      <c r="A15" s="9" t="s">
        <v>42</v>
      </c>
      <c r="B15" s="49">
        <v>2529</v>
      </c>
      <c r="C15" s="49">
        <v>5711</v>
      </c>
      <c r="D15" s="49">
        <v>2793</v>
      </c>
      <c r="E15" s="49">
        <v>2918</v>
      </c>
      <c r="F15" s="43">
        <v>2</v>
      </c>
      <c r="G15" s="44">
        <v>2</v>
      </c>
      <c r="H15" s="44">
        <v>50</v>
      </c>
      <c r="I15" s="45">
        <v>51</v>
      </c>
      <c r="J15" s="1"/>
    </row>
    <row r="16" spans="1:10" ht="19.5" customHeight="1" x14ac:dyDescent="0.15">
      <c r="A16" s="9" t="s">
        <v>12</v>
      </c>
      <c r="B16" s="49">
        <v>8007</v>
      </c>
      <c r="C16" s="49">
        <v>17280</v>
      </c>
      <c r="D16" s="49">
        <v>8423</v>
      </c>
      <c r="E16" s="49">
        <v>8857</v>
      </c>
      <c r="F16" s="43">
        <v>-8</v>
      </c>
      <c r="G16" s="44">
        <v>-17</v>
      </c>
      <c r="H16" s="44">
        <v>93</v>
      </c>
      <c r="I16" s="45">
        <v>-47</v>
      </c>
      <c r="J16" s="1"/>
    </row>
    <row r="17" spans="1:10" ht="19.5" customHeight="1" x14ac:dyDescent="0.15">
      <c r="A17" s="9" t="s">
        <v>13</v>
      </c>
      <c r="B17" s="49">
        <v>13582</v>
      </c>
      <c r="C17" s="49">
        <v>30234</v>
      </c>
      <c r="D17" s="49">
        <v>15223</v>
      </c>
      <c r="E17" s="49">
        <v>15011</v>
      </c>
      <c r="F17" s="43">
        <v>18</v>
      </c>
      <c r="G17" s="44">
        <v>-16</v>
      </c>
      <c r="H17" s="44">
        <v>150</v>
      </c>
      <c r="I17" s="45">
        <v>-41</v>
      </c>
      <c r="J17" s="1"/>
    </row>
    <row r="18" spans="1:10" ht="19.5" customHeight="1" x14ac:dyDescent="0.15">
      <c r="A18" s="42" t="s">
        <v>14</v>
      </c>
      <c r="B18" s="46">
        <v>4802</v>
      </c>
      <c r="C18" s="47">
        <v>11923</v>
      </c>
      <c r="D18" s="47">
        <v>6010</v>
      </c>
      <c r="E18" s="47">
        <v>5913</v>
      </c>
      <c r="F18" s="46">
        <v>-8</v>
      </c>
      <c r="G18" s="47">
        <v>-14</v>
      </c>
      <c r="H18" s="47">
        <v>43</v>
      </c>
      <c r="I18" s="48">
        <v>26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60" t="s">
        <v>19</v>
      </c>
      <c r="B20" s="62" t="s">
        <v>35</v>
      </c>
      <c r="C20" s="64" t="s">
        <v>15</v>
      </c>
      <c r="D20" s="16"/>
      <c r="E20" s="15"/>
      <c r="F20" s="64" t="s">
        <v>16</v>
      </c>
      <c r="G20" s="16"/>
      <c r="H20" s="15"/>
    </row>
    <row r="21" spans="1:10" ht="13.5" customHeight="1" x14ac:dyDescent="0.15">
      <c r="A21" s="61"/>
      <c r="B21" s="63"/>
      <c r="C21" s="63"/>
      <c r="D21" s="20" t="s">
        <v>33</v>
      </c>
      <c r="E21" s="20" t="s">
        <v>34</v>
      </c>
      <c r="F21" s="63"/>
      <c r="G21" s="17" t="s">
        <v>17</v>
      </c>
      <c r="H21" s="17" t="s">
        <v>18</v>
      </c>
    </row>
    <row r="22" spans="1:10" ht="19.5" customHeight="1" x14ac:dyDescent="0.15">
      <c r="A22" s="7" t="s">
        <v>57</v>
      </c>
      <c r="B22" s="50">
        <v>-6</v>
      </c>
      <c r="C22" s="50">
        <v>-49</v>
      </c>
      <c r="D22" s="51">
        <v>197</v>
      </c>
      <c r="E22" s="51">
        <v>246</v>
      </c>
      <c r="F22" s="50">
        <v>43</v>
      </c>
      <c r="G22" s="51">
        <v>1102</v>
      </c>
      <c r="H22" s="52">
        <v>1059</v>
      </c>
      <c r="I22" s="40" t="s">
        <v>20</v>
      </c>
    </row>
    <row r="23" spans="1:10" ht="3.75" customHeight="1" x14ac:dyDescent="0.15"/>
    <row r="24" spans="1:10" ht="17.25" customHeight="1" x14ac:dyDescent="0.15">
      <c r="E24" s="41" t="s">
        <v>26</v>
      </c>
      <c r="F24" s="18">
        <f>C5/109.13</f>
        <v>3236.827636763493</v>
      </c>
      <c r="G24" s="40" t="s">
        <v>25</v>
      </c>
    </row>
    <row r="25" spans="1:10" ht="17.25" customHeight="1" x14ac:dyDescent="0.15">
      <c r="E25" s="59" t="s">
        <v>32</v>
      </c>
      <c r="F25" s="59"/>
      <c r="G25" s="59"/>
      <c r="H25" s="19">
        <v>92981</v>
      </c>
      <c r="I25" s="2" t="s">
        <v>27</v>
      </c>
    </row>
    <row r="26" spans="1:10" ht="11.25" customHeight="1" x14ac:dyDescent="0.15">
      <c r="E26" s="57" t="s">
        <v>29</v>
      </c>
      <c r="F26" s="3" t="s">
        <v>28</v>
      </c>
      <c r="G26" s="58" t="s">
        <v>36</v>
      </c>
      <c r="H26" s="54">
        <f>+H25/C5*100</f>
        <v>26.322703016405509</v>
      </c>
      <c r="I26" s="55" t="s">
        <v>30</v>
      </c>
    </row>
    <row r="27" spans="1:10" ht="11.25" customHeight="1" x14ac:dyDescent="0.15">
      <c r="E27" s="57"/>
      <c r="F27" s="4" t="s">
        <v>41</v>
      </c>
      <c r="G27" s="58"/>
      <c r="H27" s="54"/>
      <c r="I27" s="55"/>
    </row>
    <row r="28" spans="1:10" x14ac:dyDescent="0.15">
      <c r="H28" s="21" t="s">
        <v>37</v>
      </c>
    </row>
    <row r="29" spans="1:10" ht="14.25" x14ac:dyDescent="0.15">
      <c r="E29" s="40" t="s">
        <v>38</v>
      </c>
      <c r="H29" s="19">
        <v>48758</v>
      </c>
      <c r="I29" s="40" t="s">
        <v>27</v>
      </c>
    </row>
    <row r="30" spans="1:10" ht="14.25" x14ac:dyDescent="0.15">
      <c r="E30" s="40" t="s">
        <v>39</v>
      </c>
      <c r="H30" s="19">
        <v>44223</v>
      </c>
      <c r="I30" s="40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5F304-37F1-4119-836A-3E0C6A0AA17B}">
  <dimension ref="A1:J30"/>
  <sheetViews>
    <sheetView zoomScaleNormal="100" zoomScaleSheetLayoutView="100" workbookViewId="0"/>
  </sheetViews>
  <sheetFormatPr defaultRowHeight="13.5" x14ac:dyDescent="0.15"/>
  <cols>
    <col min="1" max="1" width="16.25" style="38" bestFit="1" customWidth="1"/>
    <col min="2" max="9" width="11" style="38" customWidth="1"/>
    <col min="10" max="10" width="10.125" style="38" customWidth="1"/>
    <col min="11" max="16384" width="9" style="38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43132</v>
      </c>
      <c r="I1" s="56"/>
    </row>
    <row r="2" spans="1:10" ht="18" customHeight="1" x14ac:dyDescent="0.15">
      <c r="A2" s="53" t="s">
        <v>44</v>
      </c>
      <c r="B2" s="53" t="s">
        <v>0</v>
      </c>
      <c r="C2" s="53" t="s">
        <v>1</v>
      </c>
      <c r="D2" s="53" t="s">
        <v>2</v>
      </c>
      <c r="E2" s="53" t="s">
        <v>3</v>
      </c>
      <c r="F2" s="53" t="s">
        <v>23</v>
      </c>
      <c r="G2" s="53"/>
      <c r="H2" s="53" t="s">
        <v>24</v>
      </c>
      <c r="I2" s="53"/>
      <c r="J2" s="1"/>
    </row>
    <row r="3" spans="1:10" ht="18" customHeight="1" x14ac:dyDescent="0.15">
      <c r="A3" s="53"/>
      <c r="B3" s="53"/>
      <c r="C3" s="53"/>
      <c r="D3" s="53"/>
      <c r="E3" s="53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156090</v>
      </c>
      <c r="C5" s="22">
        <v>352369</v>
      </c>
      <c r="D5" s="22">
        <v>176454</v>
      </c>
      <c r="E5" s="22">
        <v>175915</v>
      </c>
      <c r="F5" s="29">
        <v>61</v>
      </c>
      <c r="G5" s="30">
        <v>-64</v>
      </c>
      <c r="H5" s="30">
        <v>2039</v>
      </c>
      <c r="I5" s="31">
        <v>707</v>
      </c>
      <c r="J5" s="1"/>
    </row>
    <row r="6" spans="1:10" ht="19.5" customHeight="1" x14ac:dyDescent="0.15">
      <c r="A6" s="9" t="s">
        <v>43</v>
      </c>
      <c r="B6" s="22">
        <v>49512</v>
      </c>
      <c r="C6" s="22">
        <v>105200</v>
      </c>
      <c r="D6" s="22">
        <v>52325</v>
      </c>
      <c r="E6" s="22">
        <v>52875</v>
      </c>
      <c r="F6" s="29">
        <v>7</v>
      </c>
      <c r="G6" s="30">
        <v>-27</v>
      </c>
      <c r="H6" s="30">
        <v>672</v>
      </c>
      <c r="I6" s="31">
        <v>170</v>
      </c>
      <c r="J6" s="1"/>
    </row>
    <row r="7" spans="1:10" ht="19.5" customHeight="1" x14ac:dyDescent="0.15">
      <c r="A7" s="9" t="s">
        <v>45</v>
      </c>
      <c r="B7" s="22">
        <v>106578</v>
      </c>
      <c r="C7" s="22">
        <v>247169</v>
      </c>
      <c r="D7" s="22">
        <v>124129</v>
      </c>
      <c r="E7" s="22">
        <v>123040</v>
      </c>
      <c r="F7" s="29">
        <v>54</v>
      </c>
      <c r="G7" s="30">
        <v>-37</v>
      </c>
      <c r="H7" s="30">
        <v>1367</v>
      </c>
      <c r="I7" s="31">
        <v>537</v>
      </c>
      <c r="J7" s="1"/>
    </row>
    <row r="8" spans="1:10" ht="19.5" customHeight="1" x14ac:dyDescent="0.15">
      <c r="A8" s="9" t="s">
        <v>5</v>
      </c>
      <c r="B8" s="22">
        <v>2217</v>
      </c>
      <c r="C8" s="22">
        <v>5736</v>
      </c>
      <c r="D8" s="22">
        <v>2835</v>
      </c>
      <c r="E8" s="22">
        <v>2901</v>
      </c>
      <c r="F8" s="29">
        <v>7</v>
      </c>
      <c r="G8" s="30">
        <v>-3</v>
      </c>
      <c r="H8" s="30">
        <v>5</v>
      </c>
      <c r="I8" s="31">
        <v>-34</v>
      </c>
      <c r="J8" s="1"/>
    </row>
    <row r="9" spans="1:10" ht="19.5" customHeight="1" x14ac:dyDescent="0.15">
      <c r="A9" s="9" t="s">
        <v>6</v>
      </c>
      <c r="B9" s="22">
        <v>4363</v>
      </c>
      <c r="C9" s="22">
        <v>10777</v>
      </c>
      <c r="D9" s="22">
        <v>5372</v>
      </c>
      <c r="E9" s="22">
        <v>5405</v>
      </c>
      <c r="F9" s="29">
        <v>-3</v>
      </c>
      <c r="G9" s="30">
        <v>-9</v>
      </c>
      <c r="H9" s="30">
        <v>-5</v>
      </c>
      <c r="I9" s="31">
        <v>-160</v>
      </c>
      <c r="J9" s="1"/>
    </row>
    <row r="10" spans="1:10" ht="19.5" customHeight="1" x14ac:dyDescent="0.15">
      <c r="A10" s="9" t="s">
        <v>7</v>
      </c>
      <c r="B10" s="22">
        <v>10059</v>
      </c>
      <c r="C10" s="22">
        <v>24837</v>
      </c>
      <c r="D10" s="22">
        <v>12421</v>
      </c>
      <c r="E10" s="22">
        <v>12416</v>
      </c>
      <c r="F10" s="29">
        <v>1</v>
      </c>
      <c r="G10" s="30">
        <v>-4</v>
      </c>
      <c r="H10" s="30">
        <v>149</v>
      </c>
      <c r="I10" s="31">
        <v>155</v>
      </c>
      <c r="J10" s="1"/>
    </row>
    <row r="11" spans="1:10" ht="19.5" customHeight="1" x14ac:dyDescent="0.15">
      <c r="A11" s="9" t="s">
        <v>8</v>
      </c>
      <c r="B11" s="22">
        <v>24259</v>
      </c>
      <c r="C11" s="22">
        <v>52680</v>
      </c>
      <c r="D11" s="22">
        <v>26514</v>
      </c>
      <c r="E11" s="22">
        <v>26166</v>
      </c>
      <c r="F11" s="29">
        <v>33</v>
      </c>
      <c r="G11" s="30">
        <v>23</v>
      </c>
      <c r="H11" s="30">
        <v>332</v>
      </c>
      <c r="I11" s="31">
        <v>272</v>
      </c>
      <c r="J11" s="1"/>
    </row>
    <row r="12" spans="1:10" ht="19.5" customHeight="1" x14ac:dyDescent="0.15">
      <c r="A12" s="9" t="s">
        <v>9</v>
      </c>
      <c r="B12" s="22">
        <v>8302</v>
      </c>
      <c r="C12" s="22">
        <v>20418</v>
      </c>
      <c r="D12" s="22">
        <v>10346</v>
      </c>
      <c r="E12" s="22">
        <v>10072</v>
      </c>
      <c r="F12" s="29">
        <v>11</v>
      </c>
      <c r="G12" s="30">
        <v>15</v>
      </c>
      <c r="H12" s="30">
        <v>120</v>
      </c>
      <c r="I12" s="31">
        <v>137</v>
      </c>
      <c r="J12" s="1"/>
    </row>
    <row r="13" spans="1:10" ht="19.5" customHeight="1" x14ac:dyDescent="0.15">
      <c r="A13" s="9" t="s">
        <v>10</v>
      </c>
      <c r="B13" s="22">
        <v>15058</v>
      </c>
      <c r="C13" s="22">
        <v>35001</v>
      </c>
      <c r="D13" s="22">
        <v>17782</v>
      </c>
      <c r="E13" s="22">
        <v>17219</v>
      </c>
      <c r="F13" s="29">
        <v>25</v>
      </c>
      <c r="G13" s="30">
        <v>17</v>
      </c>
      <c r="H13" s="30">
        <v>251</v>
      </c>
      <c r="I13" s="31">
        <v>175</v>
      </c>
      <c r="J13" s="1"/>
    </row>
    <row r="14" spans="1:10" ht="19.5" customHeight="1" x14ac:dyDescent="0.15">
      <c r="A14" s="9" t="s">
        <v>11</v>
      </c>
      <c r="B14" s="22">
        <v>13748</v>
      </c>
      <c r="C14" s="22">
        <v>32653</v>
      </c>
      <c r="D14" s="22">
        <v>16424</v>
      </c>
      <c r="E14" s="22">
        <v>16229</v>
      </c>
      <c r="F14" s="29">
        <v>-30</v>
      </c>
      <c r="G14" s="30">
        <v>-31</v>
      </c>
      <c r="H14" s="30">
        <v>206</v>
      </c>
      <c r="I14" s="31">
        <v>32</v>
      </c>
      <c r="J14" s="1"/>
    </row>
    <row r="15" spans="1:10" ht="19.5" customHeight="1" x14ac:dyDescent="0.15">
      <c r="A15" s="9" t="s">
        <v>42</v>
      </c>
      <c r="B15" s="22">
        <v>2485</v>
      </c>
      <c r="C15" s="22">
        <v>5670</v>
      </c>
      <c r="D15" s="22">
        <v>2782</v>
      </c>
      <c r="E15" s="22">
        <v>2888</v>
      </c>
      <c r="F15" s="29">
        <v>1</v>
      </c>
      <c r="G15" s="30">
        <v>2</v>
      </c>
      <c r="H15" s="30">
        <v>26</v>
      </c>
      <c r="I15" s="31">
        <v>-33</v>
      </c>
      <c r="J15" s="1"/>
    </row>
    <row r="16" spans="1:10" ht="19.5" customHeight="1" x14ac:dyDescent="0.15">
      <c r="A16" s="9" t="s">
        <v>12</v>
      </c>
      <c r="B16" s="22">
        <v>7899</v>
      </c>
      <c r="C16" s="22">
        <v>17277</v>
      </c>
      <c r="D16" s="22">
        <v>8473</v>
      </c>
      <c r="E16" s="22">
        <v>8804</v>
      </c>
      <c r="F16" s="29">
        <v>-3</v>
      </c>
      <c r="G16" s="30">
        <v>-23</v>
      </c>
      <c r="H16" s="30">
        <v>22</v>
      </c>
      <c r="I16" s="31">
        <v>-138</v>
      </c>
      <c r="J16" s="1"/>
    </row>
    <row r="17" spans="1:10" ht="19.5" customHeight="1" x14ac:dyDescent="0.15">
      <c r="A17" s="9" t="s">
        <v>13</v>
      </c>
      <c r="B17" s="22">
        <v>13432</v>
      </c>
      <c r="C17" s="22">
        <v>30227</v>
      </c>
      <c r="D17" s="22">
        <v>15201</v>
      </c>
      <c r="E17" s="22">
        <v>15026</v>
      </c>
      <c r="F17" s="29">
        <v>14</v>
      </c>
      <c r="G17" s="30">
        <v>-23</v>
      </c>
      <c r="H17" s="30">
        <v>155</v>
      </c>
      <c r="I17" s="31">
        <v>5</v>
      </c>
      <c r="J17" s="1"/>
    </row>
    <row r="18" spans="1:10" ht="19.5" customHeight="1" x14ac:dyDescent="0.15">
      <c r="A18" s="37" t="s">
        <v>14</v>
      </c>
      <c r="B18" s="23">
        <v>4756</v>
      </c>
      <c r="C18" s="24">
        <v>11893</v>
      </c>
      <c r="D18" s="24">
        <v>5979</v>
      </c>
      <c r="E18" s="24">
        <v>5914</v>
      </c>
      <c r="F18" s="32">
        <v>-2</v>
      </c>
      <c r="G18" s="33">
        <v>-1</v>
      </c>
      <c r="H18" s="33">
        <v>106</v>
      </c>
      <c r="I18" s="34">
        <v>126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60" t="s">
        <v>19</v>
      </c>
      <c r="B20" s="62" t="s">
        <v>35</v>
      </c>
      <c r="C20" s="64" t="s">
        <v>15</v>
      </c>
      <c r="D20" s="16"/>
      <c r="E20" s="15"/>
      <c r="F20" s="64" t="s">
        <v>16</v>
      </c>
      <c r="G20" s="16"/>
      <c r="H20" s="15"/>
    </row>
    <row r="21" spans="1:10" ht="13.5" customHeight="1" x14ac:dyDescent="0.15">
      <c r="A21" s="61"/>
      <c r="B21" s="63"/>
      <c r="C21" s="63"/>
      <c r="D21" s="20" t="s">
        <v>33</v>
      </c>
      <c r="E21" s="20" t="s">
        <v>34</v>
      </c>
      <c r="F21" s="63"/>
      <c r="G21" s="17" t="s">
        <v>17</v>
      </c>
      <c r="H21" s="17" t="s">
        <v>18</v>
      </c>
    </row>
    <row r="22" spans="1:10" ht="19.5" customHeight="1" x14ac:dyDescent="0.15">
      <c r="A22" s="7" t="s">
        <v>47</v>
      </c>
      <c r="B22" s="25">
        <v>-64</v>
      </c>
      <c r="C22" s="25">
        <v>-168</v>
      </c>
      <c r="D22" s="16">
        <v>222</v>
      </c>
      <c r="E22" s="16">
        <v>390</v>
      </c>
      <c r="F22" s="25">
        <v>104</v>
      </c>
      <c r="G22" s="26">
        <v>1081</v>
      </c>
      <c r="H22" s="27">
        <v>977</v>
      </c>
      <c r="I22" s="38" t="s">
        <v>20</v>
      </c>
    </row>
    <row r="23" spans="1:10" ht="3.75" customHeight="1" x14ac:dyDescent="0.15"/>
    <row r="24" spans="1:10" ht="17.25" customHeight="1" x14ac:dyDescent="0.15">
      <c r="E24" s="36" t="s">
        <v>26</v>
      </c>
      <c r="F24" s="18">
        <f>C5/109.13</f>
        <v>3228.8921469806655</v>
      </c>
      <c r="G24" s="38" t="s">
        <v>25</v>
      </c>
    </row>
    <row r="25" spans="1:10" ht="17.25" customHeight="1" x14ac:dyDescent="0.15">
      <c r="E25" s="59" t="s">
        <v>32</v>
      </c>
      <c r="F25" s="59"/>
      <c r="G25" s="59"/>
      <c r="H25" s="19">
        <v>91759</v>
      </c>
      <c r="I25" s="2" t="s">
        <v>27</v>
      </c>
    </row>
    <row r="26" spans="1:10" ht="11.25" customHeight="1" x14ac:dyDescent="0.15">
      <c r="E26" s="57" t="s">
        <v>29</v>
      </c>
      <c r="F26" s="3" t="s">
        <v>28</v>
      </c>
      <c r="G26" s="58" t="s">
        <v>36</v>
      </c>
      <c r="H26" s="54">
        <f>+H25/C5*100</f>
        <v>26.040599485198758</v>
      </c>
      <c r="I26" s="55" t="s">
        <v>30</v>
      </c>
    </row>
    <row r="27" spans="1:10" ht="11.25" customHeight="1" x14ac:dyDescent="0.15">
      <c r="E27" s="57"/>
      <c r="F27" s="4" t="s">
        <v>41</v>
      </c>
      <c r="G27" s="58"/>
      <c r="H27" s="54"/>
      <c r="I27" s="55"/>
    </row>
    <row r="28" spans="1:10" x14ac:dyDescent="0.15">
      <c r="H28" s="21" t="s">
        <v>37</v>
      </c>
    </row>
    <row r="29" spans="1:10" ht="14.25" x14ac:dyDescent="0.15">
      <c r="E29" s="38" t="s">
        <v>38</v>
      </c>
      <c r="H29" s="19">
        <v>49635</v>
      </c>
      <c r="I29" s="38" t="s">
        <v>27</v>
      </c>
    </row>
    <row r="30" spans="1:10" ht="14.25" x14ac:dyDescent="0.15">
      <c r="E30" s="38" t="s">
        <v>39</v>
      </c>
      <c r="H30" s="19">
        <v>42124</v>
      </c>
      <c r="I30" s="38" t="s">
        <v>27</v>
      </c>
    </row>
  </sheetData>
  <mergeCells count="17"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  <mergeCell ref="H1:I1"/>
    <mergeCell ref="A2:A3"/>
    <mergeCell ref="B2:B3"/>
    <mergeCell ref="C2:C3"/>
    <mergeCell ref="D2:D3"/>
    <mergeCell ref="E2:E3"/>
    <mergeCell ref="F2:G2"/>
    <mergeCell ref="H2:I2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01326-64F4-4818-8D13-A469870E4D5C}">
  <dimension ref="A1:J30"/>
  <sheetViews>
    <sheetView zoomScaleNormal="100" zoomScaleSheetLayoutView="100" workbookViewId="0"/>
  </sheetViews>
  <sheetFormatPr defaultRowHeight="13.5" x14ac:dyDescent="0.15"/>
  <cols>
    <col min="1" max="1" width="16.25" style="38" bestFit="1" customWidth="1"/>
    <col min="2" max="9" width="11" style="38" customWidth="1"/>
    <col min="10" max="10" width="10.125" style="38" customWidth="1"/>
    <col min="11" max="16384" width="9" style="38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43160</v>
      </c>
      <c r="I1" s="56"/>
    </row>
    <row r="2" spans="1:10" ht="18" customHeight="1" x14ac:dyDescent="0.15">
      <c r="A2" s="53" t="s">
        <v>44</v>
      </c>
      <c r="B2" s="53" t="s">
        <v>0</v>
      </c>
      <c r="C2" s="53" t="s">
        <v>1</v>
      </c>
      <c r="D2" s="53" t="s">
        <v>2</v>
      </c>
      <c r="E2" s="53" t="s">
        <v>3</v>
      </c>
      <c r="F2" s="53" t="s">
        <v>23</v>
      </c>
      <c r="G2" s="53"/>
      <c r="H2" s="53" t="s">
        <v>24</v>
      </c>
      <c r="I2" s="53"/>
      <c r="J2" s="1"/>
    </row>
    <row r="3" spans="1:10" ht="18" customHeight="1" x14ac:dyDescent="0.15">
      <c r="A3" s="53"/>
      <c r="B3" s="53"/>
      <c r="C3" s="53"/>
      <c r="D3" s="53"/>
      <c r="E3" s="53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156091</v>
      </c>
      <c r="C5" s="22">
        <v>352270</v>
      </c>
      <c r="D5" s="22">
        <v>176384</v>
      </c>
      <c r="E5" s="22">
        <v>175886</v>
      </c>
      <c r="F5" s="29">
        <v>1</v>
      </c>
      <c r="G5" s="30">
        <v>-99</v>
      </c>
      <c r="H5" s="30">
        <v>1973</v>
      </c>
      <c r="I5" s="31">
        <v>645</v>
      </c>
      <c r="J5" s="1"/>
    </row>
    <row r="6" spans="1:10" ht="19.5" customHeight="1" x14ac:dyDescent="0.15">
      <c r="A6" s="9" t="s">
        <v>43</v>
      </c>
      <c r="B6" s="22">
        <v>49489</v>
      </c>
      <c r="C6" s="22">
        <v>105118</v>
      </c>
      <c r="D6" s="22">
        <v>52265</v>
      </c>
      <c r="E6" s="22">
        <v>52853</v>
      </c>
      <c r="F6" s="29">
        <v>-23</v>
      </c>
      <c r="G6" s="30">
        <v>-82</v>
      </c>
      <c r="H6" s="30">
        <v>649</v>
      </c>
      <c r="I6" s="31">
        <v>136</v>
      </c>
      <c r="J6" s="1"/>
    </row>
    <row r="7" spans="1:10" ht="19.5" customHeight="1" x14ac:dyDescent="0.15">
      <c r="A7" s="9" t="s">
        <v>45</v>
      </c>
      <c r="B7" s="22">
        <v>106602</v>
      </c>
      <c r="C7" s="22">
        <v>247152</v>
      </c>
      <c r="D7" s="22">
        <v>124119</v>
      </c>
      <c r="E7" s="22">
        <v>123033</v>
      </c>
      <c r="F7" s="29">
        <v>24</v>
      </c>
      <c r="G7" s="30">
        <v>-17</v>
      </c>
      <c r="H7" s="30">
        <v>1324</v>
      </c>
      <c r="I7" s="31">
        <v>509</v>
      </c>
      <c r="J7" s="1"/>
    </row>
    <row r="8" spans="1:10" ht="19.5" customHeight="1" x14ac:dyDescent="0.15">
      <c r="A8" s="9" t="s">
        <v>5</v>
      </c>
      <c r="B8" s="22">
        <v>2204</v>
      </c>
      <c r="C8" s="22">
        <v>5717</v>
      </c>
      <c r="D8" s="22">
        <v>2821</v>
      </c>
      <c r="E8" s="22">
        <v>2896</v>
      </c>
      <c r="F8" s="29">
        <v>-13</v>
      </c>
      <c r="G8" s="30">
        <v>-19</v>
      </c>
      <c r="H8" s="30">
        <v>-1</v>
      </c>
      <c r="I8" s="31">
        <v>-39</v>
      </c>
      <c r="J8" s="1"/>
    </row>
    <row r="9" spans="1:10" ht="19.5" customHeight="1" x14ac:dyDescent="0.15">
      <c r="A9" s="9" t="s">
        <v>6</v>
      </c>
      <c r="B9" s="22">
        <v>4364</v>
      </c>
      <c r="C9" s="22">
        <v>10752</v>
      </c>
      <c r="D9" s="22">
        <v>5362</v>
      </c>
      <c r="E9" s="22">
        <v>5390</v>
      </c>
      <c r="F9" s="29">
        <v>1</v>
      </c>
      <c r="G9" s="30">
        <v>-25</v>
      </c>
      <c r="H9" s="30">
        <v>-14</v>
      </c>
      <c r="I9" s="31">
        <v>-185</v>
      </c>
      <c r="J9" s="1"/>
    </row>
    <row r="10" spans="1:10" ht="19.5" customHeight="1" x14ac:dyDescent="0.15">
      <c r="A10" s="9" t="s">
        <v>7</v>
      </c>
      <c r="B10" s="22">
        <v>10052</v>
      </c>
      <c r="C10" s="22">
        <v>24815</v>
      </c>
      <c r="D10" s="22">
        <v>12414</v>
      </c>
      <c r="E10" s="22">
        <v>12401</v>
      </c>
      <c r="F10" s="29">
        <v>-7</v>
      </c>
      <c r="G10" s="30">
        <v>-22</v>
      </c>
      <c r="H10" s="30">
        <v>131</v>
      </c>
      <c r="I10" s="31">
        <v>92</v>
      </c>
      <c r="J10" s="1"/>
    </row>
    <row r="11" spans="1:10" ht="19.5" customHeight="1" x14ac:dyDescent="0.15">
      <c r="A11" s="9" t="s">
        <v>8</v>
      </c>
      <c r="B11" s="22">
        <v>24297</v>
      </c>
      <c r="C11" s="22">
        <v>52738</v>
      </c>
      <c r="D11" s="22">
        <v>26557</v>
      </c>
      <c r="E11" s="22">
        <v>26181</v>
      </c>
      <c r="F11" s="29">
        <v>38</v>
      </c>
      <c r="G11" s="30">
        <v>58</v>
      </c>
      <c r="H11" s="30">
        <v>365</v>
      </c>
      <c r="I11" s="31">
        <v>359</v>
      </c>
      <c r="J11" s="1"/>
    </row>
    <row r="12" spans="1:10" ht="19.5" customHeight="1" x14ac:dyDescent="0.15">
      <c r="A12" s="9" t="s">
        <v>9</v>
      </c>
      <c r="B12" s="22">
        <v>8320</v>
      </c>
      <c r="C12" s="22">
        <v>20459</v>
      </c>
      <c r="D12" s="22">
        <v>10359</v>
      </c>
      <c r="E12" s="22">
        <v>10100</v>
      </c>
      <c r="F12" s="29">
        <v>18</v>
      </c>
      <c r="G12" s="30">
        <v>41</v>
      </c>
      <c r="H12" s="30">
        <v>121</v>
      </c>
      <c r="I12" s="31">
        <v>161</v>
      </c>
      <c r="J12" s="1"/>
    </row>
    <row r="13" spans="1:10" ht="19.5" customHeight="1" x14ac:dyDescent="0.15">
      <c r="A13" s="9" t="s">
        <v>10</v>
      </c>
      <c r="B13" s="22">
        <v>15046</v>
      </c>
      <c r="C13" s="22">
        <v>35003</v>
      </c>
      <c r="D13" s="22">
        <v>17769</v>
      </c>
      <c r="E13" s="22">
        <v>17234</v>
      </c>
      <c r="F13" s="29">
        <v>-12</v>
      </c>
      <c r="G13" s="30">
        <v>2</v>
      </c>
      <c r="H13" s="30">
        <v>227</v>
      </c>
      <c r="I13" s="31">
        <v>172</v>
      </c>
      <c r="J13" s="1"/>
    </row>
    <row r="14" spans="1:10" ht="19.5" customHeight="1" x14ac:dyDescent="0.15">
      <c r="A14" s="9" t="s">
        <v>11</v>
      </c>
      <c r="B14" s="22">
        <v>13732</v>
      </c>
      <c r="C14" s="22">
        <v>32609</v>
      </c>
      <c r="D14" s="22">
        <v>16406</v>
      </c>
      <c r="E14" s="22">
        <v>16203</v>
      </c>
      <c r="F14" s="29">
        <v>-16</v>
      </c>
      <c r="G14" s="30">
        <v>-44</v>
      </c>
      <c r="H14" s="30">
        <v>176</v>
      </c>
      <c r="I14" s="31">
        <v>-14</v>
      </c>
      <c r="J14" s="1"/>
    </row>
    <row r="15" spans="1:10" ht="19.5" customHeight="1" x14ac:dyDescent="0.15">
      <c r="A15" s="9" t="s">
        <v>42</v>
      </c>
      <c r="B15" s="22">
        <v>2489</v>
      </c>
      <c r="C15" s="22">
        <v>5670</v>
      </c>
      <c r="D15" s="22">
        <v>2784</v>
      </c>
      <c r="E15" s="22">
        <v>2886</v>
      </c>
      <c r="F15" s="29">
        <v>4</v>
      </c>
      <c r="G15" s="30">
        <v>0</v>
      </c>
      <c r="H15" s="30">
        <v>26</v>
      </c>
      <c r="I15" s="31">
        <v>-48</v>
      </c>
      <c r="J15" s="1"/>
    </row>
    <row r="16" spans="1:10" ht="19.5" customHeight="1" x14ac:dyDescent="0.15">
      <c r="A16" s="9" t="s">
        <v>12</v>
      </c>
      <c r="B16" s="22">
        <v>7904</v>
      </c>
      <c r="C16" s="22">
        <v>17269</v>
      </c>
      <c r="D16" s="22">
        <v>8468</v>
      </c>
      <c r="E16" s="22">
        <v>8801</v>
      </c>
      <c r="F16" s="29">
        <v>5</v>
      </c>
      <c r="G16" s="30">
        <v>-8</v>
      </c>
      <c r="H16" s="30">
        <v>34</v>
      </c>
      <c r="I16" s="31">
        <v>-125</v>
      </c>
      <c r="J16" s="1"/>
    </row>
    <row r="17" spans="1:10" ht="19.5" customHeight="1" x14ac:dyDescent="0.15">
      <c r="A17" s="9" t="s">
        <v>13</v>
      </c>
      <c r="B17" s="22">
        <v>13429</v>
      </c>
      <c r="C17" s="22">
        <v>30203</v>
      </c>
      <c r="D17" s="22">
        <v>15192</v>
      </c>
      <c r="E17" s="22">
        <v>15011</v>
      </c>
      <c r="F17" s="29">
        <v>-3</v>
      </c>
      <c r="G17" s="30">
        <v>-24</v>
      </c>
      <c r="H17" s="30">
        <v>151</v>
      </c>
      <c r="I17" s="31">
        <v>1</v>
      </c>
      <c r="J17" s="1"/>
    </row>
    <row r="18" spans="1:10" ht="19.5" customHeight="1" x14ac:dyDescent="0.15">
      <c r="A18" s="37" t="s">
        <v>14</v>
      </c>
      <c r="B18" s="23">
        <v>4765</v>
      </c>
      <c r="C18" s="24">
        <v>11917</v>
      </c>
      <c r="D18" s="24">
        <v>5987</v>
      </c>
      <c r="E18" s="24">
        <v>5930</v>
      </c>
      <c r="F18" s="32">
        <v>9</v>
      </c>
      <c r="G18" s="33">
        <v>24</v>
      </c>
      <c r="H18" s="33">
        <v>108</v>
      </c>
      <c r="I18" s="34">
        <v>135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60" t="s">
        <v>19</v>
      </c>
      <c r="B20" s="62" t="s">
        <v>35</v>
      </c>
      <c r="C20" s="64" t="s">
        <v>15</v>
      </c>
      <c r="D20" s="16"/>
      <c r="E20" s="15"/>
      <c r="F20" s="64" t="s">
        <v>16</v>
      </c>
      <c r="G20" s="16"/>
      <c r="H20" s="15"/>
    </row>
    <row r="21" spans="1:10" ht="13.5" customHeight="1" x14ac:dyDescent="0.15">
      <c r="A21" s="61"/>
      <c r="B21" s="63"/>
      <c r="C21" s="63"/>
      <c r="D21" s="20" t="s">
        <v>33</v>
      </c>
      <c r="E21" s="20" t="s">
        <v>34</v>
      </c>
      <c r="F21" s="63"/>
      <c r="G21" s="17" t="s">
        <v>17</v>
      </c>
      <c r="H21" s="17" t="s">
        <v>18</v>
      </c>
    </row>
    <row r="22" spans="1:10" ht="19.5" customHeight="1" x14ac:dyDescent="0.15">
      <c r="A22" s="7" t="s">
        <v>48</v>
      </c>
      <c r="B22" s="25">
        <v>-99</v>
      </c>
      <c r="C22" s="25">
        <v>-132</v>
      </c>
      <c r="D22" s="16">
        <v>181</v>
      </c>
      <c r="E22" s="16">
        <v>313</v>
      </c>
      <c r="F22" s="25">
        <v>33</v>
      </c>
      <c r="G22" s="26">
        <v>1159</v>
      </c>
      <c r="H22" s="27">
        <v>1126</v>
      </c>
      <c r="I22" s="38" t="s">
        <v>20</v>
      </c>
    </row>
    <row r="23" spans="1:10" ht="3.75" customHeight="1" x14ac:dyDescent="0.15"/>
    <row r="24" spans="1:10" ht="17.25" customHeight="1" x14ac:dyDescent="0.15">
      <c r="E24" s="36" t="s">
        <v>26</v>
      </c>
      <c r="F24" s="18">
        <f>C5/109.13</f>
        <v>3227.9849720516818</v>
      </c>
      <c r="G24" s="38" t="s">
        <v>25</v>
      </c>
    </row>
    <row r="25" spans="1:10" ht="17.25" customHeight="1" x14ac:dyDescent="0.15">
      <c r="E25" s="59" t="s">
        <v>32</v>
      </c>
      <c r="F25" s="59"/>
      <c r="G25" s="59"/>
      <c r="H25" s="19">
        <v>91866</v>
      </c>
      <c r="I25" s="2" t="s">
        <v>27</v>
      </c>
    </row>
    <row r="26" spans="1:10" ht="11.25" customHeight="1" x14ac:dyDescent="0.15">
      <c r="E26" s="57" t="s">
        <v>29</v>
      </c>
      <c r="F26" s="3" t="s">
        <v>28</v>
      </c>
      <c r="G26" s="58" t="s">
        <v>36</v>
      </c>
      <c r="H26" s="54">
        <f>+H25/C5*100</f>
        <v>26.078292219036538</v>
      </c>
      <c r="I26" s="55" t="s">
        <v>30</v>
      </c>
    </row>
    <row r="27" spans="1:10" ht="11.25" customHeight="1" x14ac:dyDescent="0.15">
      <c r="E27" s="57"/>
      <c r="F27" s="4" t="s">
        <v>41</v>
      </c>
      <c r="G27" s="58"/>
      <c r="H27" s="54"/>
      <c r="I27" s="55"/>
    </row>
    <row r="28" spans="1:10" x14ac:dyDescent="0.15">
      <c r="H28" s="21" t="s">
        <v>37</v>
      </c>
    </row>
    <row r="29" spans="1:10" ht="14.25" x14ac:dyDescent="0.15">
      <c r="E29" s="38" t="s">
        <v>38</v>
      </c>
      <c r="H29" s="19">
        <v>49528</v>
      </c>
      <c r="I29" s="38" t="s">
        <v>27</v>
      </c>
    </row>
    <row r="30" spans="1:10" ht="14.25" x14ac:dyDescent="0.15">
      <c r="E30" s="38" t="s">
        <v>39</v>
      </c>
      <c r="H30" s="19">
        <v>42338</v>
      </c>
      <c r="I30" s="38" t="s">
        <v>27</v>
      </c>
    </row>
  </sheetData>
  <mergeCells count="17"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  <mergeCell ref="H1:I1"/>
    <mergeCell ref="A2:A3"/>
    <mergeCell ref="B2:B3"/>
    <mergeCell ref="C2:C3"/>
    <mergeCell ref="D2:D3"/>
    <mergeCell ref="E2:E3"/>
    <mergeCell ref="F2:G2"/>
    <mergeCell ref="H2:I2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FB8D6-6CA8-48F7-8CFA-4CAEA8501AD3}">
  <dimension ref="A1:J30"/>
  <sheetViews>
    <sheetView zoomScaleNormal="100" zoomScaleSheetLayoutView="100" workbookViewId="0"/>
  </sheetViews>
  <sheetFormatPr defaultRowHeight="13.5" x14ac:dyDescent="0.15"/>
  <cols>
    <col min="1" max="1" width="16.25" style="38" bestFit="1" customWidth="1"/>
    <col min="2" max="9" width="11" style="38" customWidth="1"/>
    <col min="10" max="10" width="10.125" style="38" customWidth="1"/>
    <col min="11" max="16384" width="9" style="38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43191</v>
      </c>
      <c r="I1" s="56"/>
    </row>
    <row r="2" spans="1:10" ht="18" customHeight="1" x14ac:dyDescent="0.15">
      <c r="A2" s="53" t="s">
        <v>44</v>
      </c>
      <c r="B2" s="53" t="s">
        <v>0</v>
      </c>
      <c r="C2" s="53" t="s">
        <v>1</v>
      </c>
      <c r="D2" s="53" t="s">
        <v>2</v>
      </c>
      <c r="E2" s="53" t="s">
        <v>3</v>
      </c>
      <c r="F2" s="53" t="s">
        <v>23</v>
      </c>
      <c r="G2" s="53"/>
      <c r="H2" s="53" t="s">
        <v>24</v>
      </c>
      <c r="I2" s="53"/>
      <c r="J2" s="1"/>
    </row>
    <row r="3" spans="1:10" ht="18" customHeight="1" x14ac:dyDescent="0.15">
      <c r="A3" s="53"/>
      <c r="B3" s="53"/>
      <c r="C3" s="53"/>
      <c r="D3" s="53"/>
      <c r="E3" s="53"/>
      <c r="F3" s="35" t="s">
        <v>21</v>
      </c>
      <c r="G3" s="35" t="s">
        <v>22</v>
      </c>
      <c r="H3" s="35" t="s">
        <v>21</v>
      </c>
      <c r="I3" s="35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156725</v>
      </c>
      <c r="C5" s="22">
        <v>352418</v>
      </c>
      <c r="D5" s="22">
        <v>176489</v>
      </c>
      <c r="E5" s="22">
        <v>175929</v>
      </c>
      <c r="F5" s="29">
        <v>634</v>
      </c>
      <c r="G5" s="30">
        <v>148</v>
      </c>
      <c r="H5" s="30">
        <v>1959</v>
      </c>
      <c r="I5" s="31">
        <v>555</v>
      </c>
      <c r="J5" s="1"/>
    </row>
    <row r="6" spans="1:10" ht="19.5" customHeight="1" x14ac:dyDescent="0.15">
      <c r="A6" s="9" t="s">
        <v>43</v>
      </c>
      <c r="B6" s="22">
        <v>49767</v>
      </c>
      <c r="C6" s="22">
        <v>105232</v>
      </c>
      <c r="D6" s="22">
        <v>52329</v>
      </c>
      <c r="E6" s="22">
        <v>52903</v>
      </c>
      <c r="F6" s="29">
        <v>278</v>
      </c>
      <c r="G6" s="30">
        <v>114</v>
      </c>
      <c r="H6" s="30">
        <v>648</v>
      </c>
      <c r="I6" s="31">
        <v>38</v>
      </c>
      <c r="J6" s="1"/>
    </row>
    <row r="7" spans="1:10" ht="19.5" customHeight="1" x14ac:dyDescent="0.15">
      <c r="A7" s="9" t="s">
        <v>45</v>
      </c>
      <c r="B7" s="22">
        <v>106958</v>
      </c>
      <c r="C7" s="22">
        <v>247186</v>
      </c>
      <c r="D7" s="22">
        <v>124160</v>
      </c>
      <c r="E7" s="22">
        <v>123026</v>
      </c>
      <c r="F7" s="29">
        <v>356</v>
      </c>
      <c r="G7" s="30">
        <v>34</v>
      </c>
      <c r="H7" s="30">
        <v>1311</v>
      </c>
      <c r="I7" s="31">
        <v>517</v>
      </c>
      <c r="J7" s="1"/>
    </row>
    <row r="8" spans="1:10" ht="19.5" customHeight="1" x14ac:dyDescent="0.15">
      <c r="A8" s="9" t="s">
        <v>5</v>
      </c>
      <c r="B8" s="22">
        <v>2198</v>
      </c>
      <c r="C8" s="22">
        <v>5703</v>
      </c>
      <c r="D8" s="22">
        <v>2818</v>
      </c>
      <c r="E8" s="22">
        <v>2885</v>
      </c>
      <c r="F8" s="29">
        <v>-6</v>
      </c>
      <c r="G8" s="30">
        <v>-14</v>
      </c>
      <c r="H8" s="30">
        <v>-9</v>
      </c>
      <c r="I8" s="31">
        <v>-35</v>
      </c>
      <c r="J8" s="1"/>
    </row>
    <row r="9" spans="1:10" ht="19.5" customHeight="1" x14ac:dyDescent="0.15">
      <c r="A9" s="9" t="s">
        <v>6</v>
      </c>
      <c r="B9" s="22">
        <v>4365</v>
      </c>
      <c r="C9" s="22">
        <v>10739</v>
      </c>
      <c r="D9" s="22">
        <v>5347</v>
      </c>
      <c r="E9" s="22">
        <v>5392</v>
      </c>
      <c r="F9" s="29">
        <v>1</v>
      </c>
      <c r="G9" s="30">
        <v>-13</v>
      </c>
      <c r="H9" s="30">
        <v>-7</v>
      </c>
      <c r="I9" s="31">
        <v>-166</v>
      </c>
      <c r="J9" s="1"/>
    </row>
    <row r="10" spans="1:10" ht="19.5" customHeight="1" x14ac:dyDescent="0.15">
      <c r="A10" s="9" t="s">
        <v>7</v>
      </c>
      <c r="B10" s="22">
        <v>10069</v>
      </c>
      <c r="C10" s="22">
        <v>24808</v>
      </c>
      <c r="D10" s="22">
        <v>12409</v>
      </c>
      <c r="E10" s="22">
        <v>12399</v>
      </c>
      <c r="F10" s="29">
        <v>17</v>
      </c>
      <c r="G10" s="30">
        <v>-7</v>
      </c>
      <c r="H10" s="30">
        <v>115</v>
      </c>
      <c r="I10" s="31">
        <v>70</v>
      </c>
      <c r="J10" s="1"/>
    </row>
    <row r="11" spans="1:10" ht="19.5" customHeight="1" x14ac:dyDescent="0.15">
      <c r="A11" s="9" t="s">
        <v>8</v>
      </c>
      <c r="B11" s="22">
        <v>24396</v>
      </c>
      <c r="C11" s="22">
        <v>52810</v>
      </c>
      <c r="D11" s="22">
        <v>26607</v>
      </c>
      <c r="E11" s="22">
        <v>26203</v>
      </c>
      <c r="F11" s="29">
        <v>99</v>
      </c>
      <c r="G11" s="30">
        <v>72</v>
      </c>
      <c r="H11" s="30">
        <v>393</v>
      </c>
      <c r="I11" s="31">
        <v>431</v>
      </c>
      <c r="J11" s="1"/>
    </row>
    <row r="12" spans="1:10" ht="19.5" customHeight="1" x14ac:dyDescent="0.15">
      <c r="A12" s="9" t="s">
        <v>9</v>
      </c>
      <c r="B12" s="22">
        <v>8337</v>
      </c>
      <c r="C12" s="22">
        <v>20471</v>
      </c>
      <c r="D12" s="22">
        <v>10364</v>
      </c>
      <c r="E12" s="22">
        <v>10107</v>
      </c>
      <c r="F12" s="29">
        <v>17</v>
      </c>
      <c r="G12" s="30">
        <v>12</v>
      </c>
      <c r="H12" s="30">
        <v>101</v>
      </c>
      <c r="I12" s="31">
        <v>164</v>
      </c>
      <c r="J12" s="1"/>
    </row>
    <row r="13" spans="1:10" ht="19.5" customHeight="1" x14ac:dyDescent="0.15">
      <c r="A13" s="9" t="s">
        <v>10</v>
      </c>
      <c r="B13" s="22">
        <v>15060</v>
      </c>
      <c r="C13" s="22">
        <v>34942</v>
      </c>
      <c r="D13" s="22">
        <v>17729</v>
      </c>
      <c r="E13" s="22">
        <v>17213</v>
      </c>
      <c r="F13" s="29">
        <v>14</v>
      </c>
      <c r="G13" s="30">
        <v>-61</v>
      </c>
      <c r="H13" s="30">
        <v>213</v>
      </c>
      <c r="I13" s="31">
        <v>103</v>
      </c>
      <c r="J13" s="1"/>
    </row>
    <row r="14" spans="1:10" ht="19.5" customHeight="1" x14ac:dyDescent="0.15">
      <c r="A14" s="9" t="s">
        <v>11</v>
      </c>
      <c r="B14" s="22">
        <v>13834</v>
      </c>
      <c r="C14" s="22">
        <v>32644</v>
      </c>
      <c r="D14" s="22">
        <v>16437</v>
      </c>
      <c r="E14" s="22">
        <v>16207</v>
      </c>
      <c r="F14" s="29">
        <v>102</v>
      </c>
      <c r="G14" s="30">
        <v>35</v>
      </c>
      <c r="H14" s="30">
        <v>203</v>
      </c>
      <c r="I14" s="31">
        <v>12</v>
      </c>
      <c r="J14" s="1"/>
    </row>
    <row r="15" spans="1:10" ht="19.5" customHeight="1" x14ac:dyDescent="0.15">
      <c r="A15" s="9" t="s">
        <v>42</v>
      </c>
      <c r="B15" s="22">
        <v>2493</v>
      </c>
      <c r="C15" s="22">
        <v>5652</v>
      </c>
      <c r="D15" s="22">
        <v>2781</v>
      </c>
      <c r="E15" s="22">
        <v>2871</v>
      </c>
      <c r="F15" s="29">
        <v>4</v>
      </c>
      <c r="G15" s="30">
        <v>-18</v>
      </c>
      <c r="H15" s="30">
        <v>27</v>
      </c>
      <c r="I15" s="31">
        <v>-45</v>
      </c>
      <c r="J15" s="1"/>
    </row>
    <row r="16" spans="1:10" ht="19.5" customHeight="1" x14ac:dyDescent="0.15">
      <c r="A16" s="9" t="s">
        <v>12</v>
      </c>
      <c r="B16" s="22">
        <v>7933</v>
      </c>
      <c r="C16" s="22">
        <v>17290</v>
      </c>
      <c r="D16" s="22">
        <v>8460</v>
      </c>
      <c r="E16" s="22">
        <v>8830</v>
      </c>
      <c r="F16" s="29">
        <v>29</v>
      </c>
      <c r="G16" s="30">
        <v>21</v>
      </c>
      <c r="H16" s="30">
        <v>35</v>
      </c>
      <c r="I16" s="31">
        <v>-97</v>
      </c>
      <c r="J16" s="1"/>
    </row>
    <row r="17" spans="1:10" ht="19.5" customHeight="1" x14ac:dyDescent="0.15">
      <c r="A17" s="9" t="s">
        <v>13</v>
      </c>
      <c r="B17" s="22">
        <v>13489</v>
      </c>
      <c r="C17" s="22">
        <v>30208</v>
      </c>
      <c r="D17" s="22">
        <v>15216</v>
      </c>
      <c r="E17" s="22">
        <v>14992</v>
      </c>
      <c r="F17" s="29">
        <v>60</v>
      </c>
      <c r="G17" s="30">
        <v>5</v>
      </c>
      <c r="H17" s="30">
        <v>136</v>
      </c>
      <c r="I17" s="31">
        <v>-40</v>
      </c>
      <c r="J17" s="1"/>
    </row>
    <row r="18" spans="1:10" ht="19.5" customHeight="1" x14ac:dyDescent="0.15">
      <c r="A18" s="37" t="s">
        <v>14</v>
      </c>
      <c r="B18" s="23">
        <v>4784</v>
      </c>
      <c r="C18" s="24">
        <v>11919</v>
      </c>
      <c r="D18" s="24">
        <v>5992</v>
      </c>
      <c r="E18" s="24">
        <v>5927</v>
      </c>
      <c r="F18" s="32">
        <v>19</v>
      </c>
      <c r="G18" s="33">
        <v>2</v>
      </c>
      <c r="H18" s="33">
        <v>104</v>
      </c>
      <c r="I18" s="34">
        <v>120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60" t="s">
        <v>19</v>
      </c>
      <c r="B20" s="62" t="s">
        <v>35</v>
      </c>
      <c r="C20" s="64" t="s">
        <v>15</v>
      </c>
      <c r="D20" s="16"/>
      <c r="E20" s="15"/>
      <c r="F20" s="64" t="s">
        <v>16</v>
      </c>
      <c r="G20" s="16"/>
      <c r="H20" s="15"/>
    </row>
    <row r="21" spans="1:10" ht="13.5" customHeight="1" x14ac:dyDescent="0.15">
      <c r="A21" s="61"/>
      <c r="B21" s="63"/>
      <c r="C21" s="63"/>
      <c r="D21" s="20" t="s">
        <v>33</v>
      </c>
      <c r="E21" s="20" t="s">
        <v>34</v>
      </c>
      <c r="F21" s="63"/>
      <c r="G21" s="17" t="s">
        <v>17</v>
      </c>
      <c r="H21" s="17" t="s">
        <v>18</v>
      </c>
    </row>
    <row r="22" spans="1:10" ht="19.5" customHeight="1" x14ac:dyDescent="0.15">
      <c r="A22" s="7" t="s">
        <v>49</v>
      </c>
      <c r="B22" s="25">
        <v>148</v>
      </c>
      <c r="C22" s="25">
        <v>-75</v>
      </c>
      <c r="D22" s="16">
        <v>197</v>
      </c>
      <c r="E22" s="16">
        <v>272</v>
      </c>
      <c r="F22" s="25">
        <v>223</v>
      </c>
      <c r="G22" s="26">
        <v>2727</v>
      </c>
      <c r="H22" s="27">
        <v>2504</v>
      </c>
      <c r="I22" s="38" t="s">
        <v>20</v>
      </c>
    </row>
    <row r="23" spans="1:10" ht="3.75" customHeight="1" x14ac:dyDescent="0.15"/>
    <row r="24" spans="1:10" ht="17.25" customHeight="1" x14ac:dyDescent="0.15">
      <c r="E24" s="36" t="s">
        <v>26</v>
      </c>
      <c r="F24" s="18">
        <f>C5/109.13</f>
        <v>3229.3411527535968</v>
      </c>
      <c r="G24" s="38" t="s">
        <v>25</v>
      </c>
    </row>
    <row r="25" spans="1:10" ht="17.25" customHeight="1" x14ac:dyDescent="0.15">
      <c r="E25" s="59" t="s">
        <v>32</v>
      </c>
      <c r="F25" s="59"/>
      <c r="G25" s="59"/>
      <c r="H25" s="19">
        <v>92006</v>
      </c>
      <c r="I25" s="2" t="s">
        <v>27</v>
      </c>
    </row>
    <row r="26" spans="1:10" ht="11.25" customHeight="1" x14ac:dyDescent="0.15">
      <c r="E26" s="57" t="s">
        <v>29</v>
      </c>
      <c r="F26" s="3" t="s">
        <v>28</v>
      </c>
      <c r="G26" s="58" t="s">
        <v>36</v>
      </c>
      <c r="H26" s="54">
        <f>+H25/C5*100</f>
        <v>26.107066040894622</v>
      </c>
      <c r="I26" s="55" t="s">
        <v>30</v>
      </c>
    </row>
    <row r="27" spans="1:10" ht="11.25" customHeight="1" x14ac:dyDescent="0.15">
      <c r="E27" s="57"/>
      <c r="F27" s="4" t="s">
        <v>41</v>
      </c>
      <c r="G27" s="58"/>
      <c r="H27" s="54"/>
      <c r="I27" s="55"/>
    </row>
    <row r="28" spans="1:10" x14ac:dyDescent="0.15">
      <c r="H28" s="21" t="s">
        <v>37</v>
      </c>
    </row>
    <row r="29" spans="1:10" ht="14.25" x14ac:dyDescent="0.15">
      <c r="E29" s="38" t="s">
        <v>38</v>
      </c>
      <c r="H29" s="19">
        <v>49422</v>
      </c>
      <c r="I29" s="38" t="s">
        <v>27</v>
      </c>
    </row>
    <row r="30" spans="1:10" ht="14.25" x14ac:dyDescent="0.15">
      <c r="E30" s="38" t="s">
        <v>39</v>
      </c>
      <c r="H30" s="19">
        <v>42584</v>
      </c>
      <c r="I30" s="38" t="s">
        <v>27</v>
      </c>
    </row>
  </sheetData>
  <mergeCells count="17"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  <mergeCell ref="H1:I1"/>
    <mergeCell ref="A2:A3"/>
    <mergeCell ref="B2:B3"/>
    <mergeCell ref="C2:C3"/>
    <mergeCell ref="D2:D3"/>
    <mergeCell ref="E2:E3"/>
    <mergeCell ref="F2:G2"/>
    <mergeCell ref="H2:I2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6531E-6C81-4AE9-993E-F61B0F9915EA}">
  <dimension ref="A1:J30"/>
  <sheetViews>
    <sheetView zoomScaleNormal="100" zoomScaleSheetLayoutView="100" workbookViewId="0"/>
  </sheetViews>
  <sheetFormatPr defaultRowHeight="13.5" x14ac:dyDescent="0.15"/>
  <cols>
    <col min="1" max="1" width="16.25" style="40" bestFit="1" customWidth="1"/>
    <col min="2" max="9" width="11" style="40" customWidth="1"/>
    <col min="10" max="10" width="10.125" style="40" customWidth="1"/>
    <col min="11" max="16384" width="9" style="40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43221</v>
      </c>
      <c r="I1" s="56"/>
    </row>
    <row r="2" spans="1:10" ht="18" customHeight="1" x14ac:dyDescent="0.15">
      <c r="A2" s="53" t="s">
        <v>44</v>
      </c>
      <c r="B2" s="53" t="s">
        <v>0</v>
      </c>
      <c r="C2" s="53" t="s">
        <v>1</v>
      </c>
      <c r="D2" s="53" t="s">
        <v>2</v>
      </c>
      <c r="E2" s="53" t="s">
        <v>3</v>
      </c>
      <c r="F2" s="53" t="s">
        <v>23</v>
      </c>
      <c r="G2" s="53"/>
      <c r="H2" s="53" t="s">
        <v>24</v>
      </c>
      <c r="I2" s="53"/>
      <c r="J2" s="1"/>
    </row>
    <row r="3" spans="1:10" ht="18" customHeight="1" x14ac:dyDescent="0.15">
      <c r="A3" s="53"/>
      <c r="B3" s="53"/>
      <c r="C3" s="53"/>
      <c r="D3" s="53"/>
      <c r="E3" s="53"/>
      <c r="F3" s="39" t="s">
        <v>21</v>
      </c>
      <c r="G3" s="39" t="s">
        <v>22</v>
      </c>
      <c r="H3" s="39" t="s">
        <v>21</v>
      </c>
      <c r="I3" s="39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157259</v>
      </c>
      <c r="C5" s="22">
        <v>352756</v>
      </c>
      <c r="D5" s="22">
        <v>176650</v>
      </c>
      <c r="E5" s="22">
        <v>176106</v>
      </c>
      <c r="F5" s="29">
        <v>534</v>
      </c>
      <c r="G5" s="30">
        <v>338</v>
      </c>
      <c r="H5" s="30">
        <v>2100</v>
      </c>
      <c r="I5" s="31">
        <v>663</v>
      </c>
      <c r="J5" s="1"/>
    </row>
    <row r="6" spans="1:10" ht="19.5" customHeight="1" x14ac:dyDescent="0.15">
      <c r="A6" s="9" t="s">
        <v>43</v>
      </c>
      <c r="B6" s="22">
        <v>50025</v>
      </c>
      <c r="C6" s="22">
        <v>105464</v>
      </c>
      <c r="D6" s="22">
        <v>52445</v>
      </c>
      <c r="E6" s="22">
        <v>53019</v>
      </c>
      <c r="F6" s="29">
        <v>258</v>
      </c>
      <c r="G6" s="30">
        <v>232</v>
      </c>
      <c r="H6" s="30">
        <v>731</v>
      </c>
      <c r="I6" s="31">
        <v>158</v>
      </c>
      <c r="J6" s="1"/>
    </row>
    <row r="7" spans="1:10" ht="19.5" customHeight="1" x14ac:dyDescent="0.15">
      <c r="A7" s="9" t="s">
        <v>45</v>
      </c>
      <c r="B7" s="22">
        <v>107234</v>
      </c>
      <c r="C7" s="22">
        <v>247292</v>
      </c>
      <c r="D7" s="22">
        <v>124205</v>
      </c>
      <c r="E7" s="22">
        <v>123087</v>
      </c>
      <c r="F7" s="29">
        <v>276</v>
      </c>
      <c r="G7" s="30">
        <v>106</v>
      </c>
      <c r="H7" s="30">
        <v>1369</v>
      </c>
      <c r="I7" s="31">
        <v>505</v>
      </c>
      <c r="J7" s="1"/>
    </row>
    <row r="8" spans="1:10" ht="19.5" customHeight="1" x14ac:dyDescent="0.15">
      <c r="A8" s="9" t="s">
        <v>5</v>
      </c>
      <c r="B8" s="22">
        <v>2218</v>
      </c>
      <c r="C8" s="22">
        <v>5712</v>
      </c>
      <c r="D8" s="22">
        <v>2815</v>
      </c>
      <c r="E8" s="22">
        <v>2897</v>
      </c>
      <c r="F8" s="29">
        <v>20</v>
      </c>
      <c r="G8" s="30">
        <v>9</v>
      </c>
      <c r="H8" s="30">
        <v>-24</v>
      </c>
      <c r="I8" s="31">
        <v>-66</v>
      </c>
      <c r="J8" s="1"/>
    </row>
    <row r="9" spans="1:10" ht="19.5" customHeight="1" x14ac:dyDescent="0.15">
      <c r="A9" s="9" t="s">
        <v>6</v>
      </c>
      <c r="B9" s="22">
        <v>4373</v>
      </c>
      <c r="C9" s="22">
        <v>10735</v>
      </c>
      <c r="D9" s="22">
        <v>5342</v>
      </c>
      <c r="E9" s="22">
        <v>5393</v>
      </c>
      <c r="F9" s="29">
        <v>8</v>
      </c>
      <c r="G9" s="30">
        <v>-4</v>
      </c>
      <c r="H9" s="30">
        <v>-4</v>
      </c>
      <c r="I9" s="31">
        <v>-159</v>
      </c>
      <c r="J9" s="1"/>
    </row>
    <row r="10" spans="1:10" ht="19.5" customHeight="1" x14ac:dyDescent="0.15">
      <c r="A10" s="9" t="s">
        <v>7</v>
      </c>
      <c r="B10" s="22">
        <v>10110</v>
      </c>
      <c r="C10" s="22">
        <v>24861</v>
      </c>
      <c r="D10" s="22">
        <v>12431</v>
      </c>
      <c r="E10" s="22">
        <v>12430</v>
      </c>
      <c r="F10" s="29">
        <v>41</v>
      </c>
      <c r="G10" s="30">
        <v>53</v>
      </c>
      <c r="H10" s="30">
        <v>134</v>
      </c>
      <c r="I10" s="31">
        <v>119</v>
      </c>
      <c r="J10" s="1"/>
    </row>
    <row r="11" spans="1:10" ht="19.5" customHeight="1" x14ac:dyDescent="0.15">
      <c r="A11" s="9" t="s">
        <v>8</v>
      </c>
      <c r="B11" s="22">
        <v>24443</v>
      </c>
      <c r="C11" s="22">
        <v>52796</v>
      </c>
      <c r="D11" s="22">
        <v>26601</v>
      </c>
      <c r="E11" s="22">
        <v>26195</v>
      </c>
      <c r="F11" s="29">
        <v>47</v>
      </c>
      <c r="G11" s="30">
        <v>-14</v>
      </c>
      <c r="H11" s="30">
        <v>367</v>
      </c>
      <c r="I11" s="31">
        <v>338</v>
      </c>
      <c r="J11" s="1"/>
    </row>
    <row r="12" spans="1:10" ht="19.5" customHeight="1" x14ac:dyDescent="0.15">
      <c r="A12" s="9" t="s">
        <v>9</v>
      </c>
      <c r="B12" s="22">
        <v>8367</v>
      </c>
      <c r="C12" s="22">
        <v>20513</v>
      </c>
      <c r="D12" s="22">
        <v>10398</v>
      </c>
      <c r="E12" s="22">
        <v>10115</v>
      </c>
      <c r="F12" s="29">
        <v>30</v>
      </c>
      <c r="G12" s="30">
        <v>42</v>
      </c>
      <c r="H12" s="30">
        <v>127</v>
      </c>
      <c r="I12" s="31">
        <v>211</v>
      </c>
      <c r="J12" s="1"/>
    </row>
    <row r="13" spans="1:10" ht="19.5" customHeight="1" x14ac:dyDescent="0.15">
      <c r="A13" s="9" t="s">
        <v>10</v>
      </c>
      <c r="B13" s="22">
        <v>15110</v>
      </c>
      <c r="C13" s="22">
        <v>34966</v>
      </c>
      <c r="D13" s="22">
        <v>17746</v>
      </c>
      <c r="E13" s="22">
        <v>17220</v>
      </c>
      <c r="F13" s="29">
        <v>50</v>
      </c>
      <c r="G13" s="30">
        <v>24</v>
      </c>
      <c r="H13" s="30">
        <v>236</v>
      </c>
      <c r="I13" s="31">
        <v>105</v>
      </c>
      <c r="J13" s="1"/>
    </row>
    <row r="14" spans="1:10" ht="19.5" customHeight="1" x14ac:dyDescent="0.15">
      <c r="A14" s="9" t="s">
        <v>11</v>
      </c>
      <c r="B14" s="22">
        <v>13853</v>
      </c>
      <c r="C14" s="22">
        <v>32637</v>
      </c>
      <c r="D14" s="22">
        <v>16427</v>
      </c>
      <c r="E14" s="22">
        <v>16210</v>
      </c>
      <c r="F14" s="29">
        <v>19</v>
      </c>
      <c r="G14" s="30">
        <v>-7</v>
      </c>
      <c r="H14" s="30">
        <v>208</v>
      </c>
      <c r="I14" s="31">
        <v>-3</v>
      </c>
      <c r="J14" s="1"/>
    </row>
    <row r="15" spans="1:10" ht="19.5" customHeight="1" x14ac:dyDescent="0.15">
      <c r="A15" s="9" t="s">
        <v>42</v>
      </c>
      <c r="B15" s="22">
        <v>2502</v>
      </c>
      <c r="C15" s="22">
        <v>5657</v>
      </c>
      <c r="D15" s="22">
        <v>2784</v>
      </c>
      <c r="E15" s="22">
        <v>2873</v>
      </c>
      <c r="F15" s="29">
        <v>9</v>
      </c>
      <c r="G15" s="30">
        <v>5</v>
      </c>
      <c r="H15" s="30">
        <v>34</v>
      </c>
      <c r="I15" s="31">
        <v>-41</v>
      </c>
      <c r="J15" s="1"/>
    </row>
    <row r="16" spans="1:10" ht="19.5" customHeight="1" x14ac:dyDescent="0.15">
      <c r="A16" s="9" t="s">
        <v>12</v>
      </c>
      <c r="B16" s="22">
        <v>7959</v>
      </c>
      <c r="C16" s="22">
        <v>17297</v>
      </c>
      <c r="D16" s="22">
        <v>8459</v>
      </c>
      <c r="E16" s="22">
        <v>8838</v>
      </c>
      <c r="F16" s="29">
        <v>26</v>
      </c>
      <c r="G16" s="30">
        <v>7</v>
      </c>
      <c r="H16" s="30">
        <v>43</v>
      </c>
      <c r="I16" s="31">
        <v>-93</v>
      </c>
      <c r="J16" s="1"/>
    </row>
    <row r="17" spans="1:10" ht="19.5" customHeight="1" x14ac:dyDescent="0.15">
      <c r="A17" s="9" t="s">
        <v>13</v>
      </c>
      <c r="B17" s="22">
        <v>13511</v>
      </c>
      <c r="C17" s="22">
        <v>30191</v>
      </c>
      <c r="D17" s="22">
        <v>15202</v>
      </c>
      <c r="E17" s="22">
        <v>14989</v>
      </c>
      <c r="F17" s="29">
        <v>22</v>
      </c>
      <c r="G17" s="30">
        <v>-17</v>
      </c>
      <c r="H17" s="30">
        <v>152</v>
      </c>
      <c r="I17" s="31">
        <v>-24</v>
      </c>
      <c r="J17" s="1"/>
    </row>
    <row r="18" spans="1:10" ht="19.5" customHeight="1" x14ac:dyDescent="0.15">
      <c r="A18" s="42" t="s">
        <v>14</v>
      </c>
      <c r="B18" s="23">
        <v>4788</v>
      </c>
      <c r="C18" s="24">
        <v>11927</v>
      </c>
      <c r="D18" s="24">
        <v>6000</v>
      </c>
      <c r="E18" s="24">
        <v>5927</v>
      </c>
      <c r="F18" s="32">
        <v>4</v>
      </c>
      <c r="G18" s="33">
        <v>8</v>
      </c>
      <c r="H18" s="33">
        <v>96</v>
      </c>
      <c r="I18" s="34">
        <v>118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60" t="s">
        <v>19</v>
      </c>
      <c r="B20" s="62" t="s">
        <v>35</v>
      </c>
      <c r="C20" s="64" t="s">
        <v>15</v>
      </c>
      <c r="D20" s="16"/>
      <c r="E20" s="15"/>
      <c r="F20" s="64" t="s">
        <v>16</v>
      </c>
      <c r="G20" s="16"/>
      <c r="H20" s="15"/>
    </row>
    <row r="21" spans="1:10" ht="13.5" customHeight="1" x14ac:dyDescent="0.15">
      <c r="A21" s="61"/>
      <c r="B21" s="63"/>
      <c r="C21" s="63"/>
      <c r="D21" s="20" t="s">
        <v>33</v>
      </c>
      <c r="E21" s="20" t="s">
        <v>34</v>
      </c>
      <c r="F21" s="63"/>
      <c r="G21" s="17" t="s">
        <v>17</v>
      </c>
      <c r="H21" s="17" t="s">
        <v>18</v>
      </c>
    </row>
    <row r="22" spans="1:10" ht="19.5" customHeight="1" x14ac:dyDescent="0.15">
      <c r="A22" s="7" t="s">
        <v>50</v>
      </c>
      <c r="B22" s="25">
        <v>338</v>
      </c>
      <c r="C22" s="25">
        <v>-51</v>
      </c>
      <c r="D22" s="16">
        <v>196</v>
      </c>
      <c r="E22" s="16">
        <v>247</v>
      </c>
      <c r="F22" s="25">
        <v>389</v>
      </c>
      <c r="G22" s="26">
        <v>1901</v>
      </c>
      <c r="H22" s="27">
        <v>1512</v>
      </c>
      <c r="I22" s="40" t="s">
        <v>20</v>
      </c>
    </row>
    <row r="23" spans="1:10" ht="3.75" customHeight="1" x14ac:dyDescent="0.15"/>
    <row r="24" spans="1:10" ht="17.25" customHeight="1" x14ac:dyDescent="0.15">
      <c r="E24" s="41" t="s">
        <v>26</v>
      </c>
      <c r="F24" s="18">
        <f>C5/109.13</f>
        <v>3232.4383762485113</v>
      </c>
      <c r="G24" s="40" t="s">
        <v>25</v>
      </c>
    </row>
    <row r="25" spans="1:10" ht="17.25" customHeight="1" x14ac:dyDescent="0.15">
      <c r="E25" s="59" t="s">
        <v>32</v>
      </c>
      <c r="F25" s="59"/>
      <c r="G25" s="59"/>
      <c r="H25" s="19">
        <v>92153</v>
      </c>
      <c r="I25" s="2" t="s">
        <v>27</v>
      </c>
    </row>
    <row r="26" spans="1:10" ht="11.25" customHeight="1" x14ac:dyDescent="0.15">
      <c r="E26" s="57" t="s">
        <v>29</v>
      </c>
      <c r="F26" s="3" t="s">
        <v>28</v>
      </c>
      <c r="G26" s="58" t="s">
        <v>36</v>
      </c>
      <c r="H26" s="54">
        <f>+H25/C5*100</f>
        <v>26.123722913288503</v>
      </c>
      <c r="I26" s="55" t="s">
        <v>30</v>
      </c>
    </row>
    <row r="27" spans="1:10" ht="11.25" customHeight="1" x14ac:dyDescent="0.15">
      <c r="E27" s="57"/>
      <c r="F27" s="4" t="s">
        <v>41</v>
      </c>
      <c r="G27" s="58"/>
      <c r="H27" s="54"/>
      <c r="I27" s="55"/>
    </row>
    <row r="28" spans="1:10" x14ac:dyDescent="0.15">
      <c r="H28" s="21" t="s">
        <v>37</v>
      </c>
    </row>
    <row r="29" spans="1:10" ht="14.25" x14ac:dyDescent="0.15">
      <c r="E29" s="40" t="s">
        <v>38</v>
      </c>
      <c r="H29" s="19">
        <v>49375</v>
      </c>
      <c r="I29" s="40" t="s">
        <v>27</v>
      </c>
    </row>
    <row r="30" spans="1:10" ht="14.25" x14ac:dyDescent="0.15">
      <c r="E30" s="40" t="s">
        <v>39</v>
      </c>
      <c r="H30" s="19">
        <v>42778</v>
      </c>
      <c r="I30" s="40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F2F3A-1109-4B72-96AF-E5AAFADC96DD}">
  <dimension ref="A1:J30"/>
  <sheetViews>
    <sheetView zoomScaleNormal="100" zoomScaleSheetLayoutView="100" workbookViewId="0"/>
  </sheetViews>
  <sheetFormatPr defaultRowHeight="13.5" x14ac:dyDescent="0.15"/>
  <cols>
    <col min="1" max="1" width="16.25" style="40" bestFit="1" customWidth="1"/>
    <col min="2" max="9" width="11" style="40" customWidth="1"/>
    <col min="10" max="10" width="10.125" style="40" customWidth="1"/>
    <col min="11" max="16384" width="9" style="40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43252</v>
      </c>
      <c r="I1" s="56"/>
    </row>
    <row r="2" spans="1:10" ht="18" customHeight="1" x14ac:dyDescent="0.15">
      <c r="A2" s="53" t="s">
        <v>44</v>
      </c>
      <c r="B2" s="53" t="s">
        <v>0</v>
      </c>
      <c r="C2" s="53" t="s">
        <v>1</v>
      </c>
      <c r="D2" s="53" t="s">
        <v>2</v>
      </c>
      <c r="E2" s="53" t="s">
        <v>3</v>
      </c>
      <c r="F2" s="53" t="s">
        <v>23</v>
      </c>
      <c r="G2" s="53"/>
      <c r="H2" s="53" t="s">
        <v>24</v>
      </c>
      <c r="I2" s="53"/>
      <c r="J2" s="1"/>
    </row>
    <row r="3" spans="1:10" ht="18" customHeight="1" x14ac:dyDescent="0.15">
      <c r="A3" s="53"/>
      <c r="B3" s="53"/>
      <c r="C3" s="53"/>
      <c r="D3" s="53"/>
      <c r="E3" s="53"/>
      <c r="F3" s="39" t="s">
        <v>21</v>
      </c>
      <c r="G3" s="39" t="s">
        <v>22</v>
      </c>
      <c r="H3" s="39" t="s">
        <v>21</v>
      </c>
      <c r="I3" s="39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157469</v>
      </c>
      <c r="C5" s="22">
        <v>352939</v>
      </c>
      <c r="D5" s="22">
        <v>176737</v>
      </c>
      <c r="E5" s="22">
        <v>176202</v>
      </c>
      <c r="F5" s="29">
        <v>210</v>
      </c>
      <c r="G5" s="30">
        <v>183</v>
      </c>
      <c r="H5" s="30">
        <v>2152</v>
      </c>
      <c r="I5" s="31">
        <v>762</v>
      </c>
      <c r="J5" s="1"/>
    </row>
    <row r="6" spans="1:10" ht="19.5" customHeight="1" x14ac:dyDescent="0.15">
      <c r="A6" s="9" t="s">
        <v>43</v>
      </c>
      <c r="B6" s="22">
        <v>50086</v>
      </c>
      <c r="C6" s="22">
        <v>105504</v>
      </c>
      <c r="D6" s="22">
        <v>52465</v>
      </c>
      <c r="E6" s="22">
        <v>53039</v>
      </c>
      <c r="F6" s="29">
        <v>61</v>
      </c>
      <c r="G6" s="30">
        <v>40</v>
      </c>
      <c r="H6" s="30">
        <v>758</v>
      </c>
      <c r="I6" s="31">
        <v>217</v>
      </c>
      <c r="J6" s="1"/>
    </row>
    <row r="7" spans="1:10" ht="19.5" customHeight="1" x14ac:dyDescent="0.15">
      <c r="A7" s="9" t="s">
        <v>45</v>
      </c>
      <c r="B7" s="22">
        <v>107383</v>
      </c>
      <c r="C7" s="22">
        <v>247435</v>
      </c>
      <c r="D7" s="22">
        <v>124272</v>
      </c>
      <c r="E7" s="22">
        <v>123163</v>
      </c>
      <c r="F7" s="29">
        <v>149</v>
      </c>
      <c r="G7" s="30">
        <v>143</v>
      </c>
      <c r="H7" s="30">
        <v>1394</v>
      </c>
      <c r="I7" s="31">
        <v>545</v>
      </c>
      <c r="J7" s="1"/>
    </row>
    <row r="8" spans="1:10" ht="19.5" customHeight="1" x14ac:dyDescent="0.15">
      <c r="A8" s="9" t="s">
        <v>5</v>
      </c>
      <c r="B8" s="22">
        <v>2220</v>
      </c>
      <c r="C8" s="22">
        <v>5703</v>
      </c>
      <c r="D8" s="22">
        <v>2807</v>
      </c>
      <c r="E8" s="22">
        <v>2896</v>
      </c>
      <c r="F8" s="29">
        <v>2</v>
      </c>
      <c r="G8" s="30">
        <v>-9</v>
      </c>
      <c r="H8" s="30">
        <v>-21</v>
      </c>
      <c r="I8" s="31">
        <v>-68</v>
      </c>
      <c r="J8" s="1"/>
    </row>
    <row r="9" spans="1:10" ht="19.5" customHeight="1" x14ac:dyDescent="0.15">
      <c r="A9" s="9" t="s">
        <v>6</v>
      </c>
      <c r="B9" s="22">
        <v>4368</v>
      </c>
      <c r="C9" s="22">
        <v>10702</v>
      </c>
      <c r="D9" s="22">
        <v>5321</v>
      </c>
      <c r="E9" s="22">
        <v>5381</v>
      </c>
      <c r="F9" s="29">
        <v>-5</v>
      </c>
      <c r="G9" s="30">
        <v>-33</v>
      </c>
      <c r="H9" s="30">
        <v>-16</v>
      </c>
      <c r="I9" s="31">
        <v>-181</v>
      </c>
      <c r="J9" s="1"/>
    </row>
    <row r="10" spans="1:10" ht="19.5" customHeight="1" x14ac:dyDescent="0.15">
      <c r="A10" s="9" t="s">
        <v>7</v>
      </c>
      <c r="B10" s="22">
        <v>10147</v>
      </c>
      <c r="C10" s="22">
        <v>24909</v>
      </c>
      <c r="D10" s="22">
        <v>12465</v>
      </c>
      <c r="E10" s="22">
        <v>12444</v>
      </c>
      <c r="F10" s="29">
        <v>37</v>
      </c>
      <c r="G10" s="30">
        <v>48</v>
      </c>
      <c r="H10" s="30">
        <v>166</v>
      </c>
      <c r="I10" s="31">
        <v>170</v>
      </c>
      <c r="J10" s="1"/>
    </row>
    <row r="11" spans="1:10" ht="19.5" customHeight="1" x14ac:dyDescent="0.15">
      <c r="A11" s="9" t="s">
        <v>8</v>
      </c>
      <c r="B11" s="22">
        <v>24493</v>
      </c>
      <c r="C11" s="22">
        <v>52850</v>
      </c>
      <c r="D11" s="22">
        <v>26639</v>
      </c>
      <c r="E11" s="22">
        <v>26211</v>
      </c>
      <c r="F11" s="29">
        <v>50</v>
      </c>
      <c r="G11" s="30">
        <v>54</v>
      </c>
      <c r="H11" s="30">
        <v>394</v>
      </c>
      <c r="I11" s="31">
        <v>349</v>
      </c>
      <c r="J11" s="1"/>
    </row>
    <row r="12" spans="1:10" ht="19.5" customHeight="1" x14ac:dyDescent="0.15">
      <c r="A12" s="9" t="s">
        <v>9</v>
      </c>
      <c r="B12" s="22">
        <v>8371</v>
      </c>
      <c r="C12" s="22">
        <v>20526</v>
      </c>
      <c r="D12" s="22">
        <v>10392</v>
      </c>
      <c r="E12" s="22">
        <v>10134</v>
      </c>
      <c r="F12" s="29">
        <v>4</v>
      </c>
      <c r="G12" s="30">
        <v>13</v>
      </c>
      <c r="H12" s="30">
        <v>133</v>
      </c>
      <c r="I12" s="31">
        <v>218</v>
      </c>
      <c r="J12" s="1"/>
    </row>
    <row r="13" spans="1:10" ht="19.5" customHeight="1" x14ac:dyDescent="0.15">
      <c r="A13" s="9" t="s">
        <v>10</v>
      </c>
      <c r="B13" s="22">
        <v>15131</v>
      </c>
      <c r="C13" s="22">
        <v>34980</v>
      </c>
      <c r="D13" s="22">
        <v>17751</v>
      </c>
      <c r="E13" s="22">
        <v>17229</v>
      </c>
      <c r="F13" s="29">
        <v>21</v>
      </c>
      <c r="G13" s="30">
        <v>14</v>
      </c>
      <c r="H13" s="30">
        <v>211</v>
      </c>
      <c r="I13" s="31">
        <v>85</v>
      </c>
      <c r="J13" s="1"/>
    </row>
    <row r="14" spans="1:10" ht="19.5" customHeight="1" x14ac:dyDescent="0.15">
      <c r="A14" s="9" t="s">
        <v>11</v>
      </c>
      <c r="B14" s="22">
        <v>13836</v>
      </c>
      <c r="C14" s="22">
        <v>32630</v>
      </c>
      <c r="D14" s="22">
        <v>16436</v>
      </c>
      <c r="E14" s="22">
        <v>16194</v>
      </c>
      <c r="F14" s="29">
        <v>-17</v>
      </c>
      <c r="G14" s="30">
        <v>-7</v>
      </c>
      <c r="H14" s="30">
        <v>179</v>
      </c>
      <c r="I14" s="31">
        <v>-28</v>
      </c>
      <c r="J14" s="1"/>
    </row>
    <row r="15" spans="1:10" ht="19.5" customHeight="1" x14ac:dyDescent="0.15">
      <c r="A15" s="9" t="s">
        <v>42</v>
      </c>
      <c r="B15" s="22">
        <v>2507</v>
      </c>
      <c r="C15" s="22">
        <v>5668</v>
      </c>
      <c r="D15" s="22">
        <v>2786</v>
      </c>
      <c r="E15" s="22">
        <v>2882</v>
      </c>
      <c r="F15" s="29">
        <v>5</v>
      </c>
      <c r="G15" s="30">
        <v>11</v>
      </c>
      <c r="H15" s="30">
        <v>37</v>
      </c>
      <c r="I15" s="31">
        <v>-22</v>
      </c>
      <c r="J15" s="1"/>
    </row>
    <row r="16" spans="1:10" ht="19.5" customHeight="1" x14ac:dyDescent="0.15">
      <c r="A16" s="9" t="s">
        <v>12</v>
      </c>
      <c r="B16" s="22">
        <v>7982</v>
      </c>
      <c r="C16" s="22">
        <v>17317</v>
      </c>
      <c r="D16" s="22">
        <v>8454</v>
      </c>
      <c r="E16" s="22">
        <v>8863</v>
      </c>
      <c r="F16" s="29">
        <v>23</v>
      </c>
      <c r="G16" s="30">
        <v>20</v>
      </c>
      <c r="H16" s="30">
        <v>58</v>
      </c>
      <c r="I16" s="31">
        <v>-73</v>
      </c>
      <c r="J16" s="1"/>
    </row>
    <row r="17" spans="1:10" ht="19.5" customHeight="1" x14ac:dyDescent="0.15">
      <c r="A17" s="9" t="s">
        <v>13</v>
      </c>
      <c r="B17" s="22">
        <v>13541</v>
      </c>
      <c r="C17" s="22">
        <v>30217</v>
      </c>
      <c r="D17" s="22">
        <v>15215</v>
      </c>
      <c r="E17" s="22">
        <v>15002</v>
      </c>
      <c r="F17" s="29">
        <v>30</v>
      </c>
      <c r="G17" s="30">
        <v>26</v>
      </c>
      <c r="H17" s="30">
        <v>166</v>
      </c>
      <c r="I17" s="31">
        <v>-18</v>
      </c>
      <c r="J17" s="1"/>
    </row>
    <row r="18" spans="1:10" ht="19.5" customHeight="1" x14ac:dyDescent="0.15">
      <c r="A18" s="42" t="s">
        <v>14</v>
      </c>
      <c r="B18" s="23">
        <v>4787</v>
      </c>
      <c r="C18" s="24">
        <v>11933</v>
      </c>
      <c r="D18" s="24">
        <v>6006</v>
      </c>
      <c r="E18" s="24">
        <v>5927</v>
      </c>
      <c r="F18" s="32">
        <v>-1</v>
      </c>
      <c r="G18" s="33">
        <v>6</v>
      </c>
      <c r="H18" s="33">
        <v>87</v>
      </c>
      <c r="I18" s="34">
        <v>113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60" t="s">
        <v>19</v>
      </c>
      <c r="B20" s="62" t="s">
        <v>35</v>
      </c>
      <c r="C20" s="64" t="s">
        <v>15</v>
      </c>
      <c r="D20" s="16"/>
      <c r="E20" s="15"/>
      <c r="F20" s="64" t="s">
        <v>16</v>
      </c>
      <c r="G20" s="16"/>
      <c r="H20" s="15"/>
    </row>
    <row r="21" spans="1:10" ht="13.5" customHeight="1" x14ac:dyDescent="0.15">
      <c r="A21" s="61"/>
      <c r="B21" s="63"/>
      <c r="C21" s="63"/>
      <c r="D21" s="20" t="s">
        <v>33</v>
      </c>
      <c r="E21" s="20" t="s">
        <v>34</v>
      </c>
      <c r="F21" s="63"/>
      <c r="G21" s="17" t="s">
        <v>17</v>
      </c>
      <c r="H21" s="17" t="s">
        <v>18</v>
      </c>
    </row>
    <row r="22" spans="1:10" ht="19.5" customHeight="1" x14ac:dyDescent="0.15">
      <c r="A22" s="7" t="s">
        <v>51</v>
      </c>
      <c r="B22" s="25">
        <v>183</v>
      </c>
      <c r="C22" s="25">
        <v>-35</v>
      </c>
      <c r="D22" s="16">
        <v>238</v>
      </c>
      <c r="E22" s="16">
        <v>273</v>
      </c>
      <c r="F22" s="25">
        <v>218</v>
      </c>
      <c r="G22" s="26">
        <v>1317</v>
      </c>
      <c r="H22" s="27">
        <v>1099</v>
      </c>
      <c r="I22" s="40" t="s">
        <v>20</v>
      </c>
    </row>
    <row r="23" spans="1:10" ht="3.75" customHeight="1" x14ac:dyDescent="0.15"/>
    <row r="24" spans="1:10" ht="17.25" customHeight="1" x14ac:dyDescent="0.15">
      <c r="E24" s="41" t="s">
        <v>26</v>
      </c>
      <c r="F24" s="18">
        <f>C5/109.13</f>
        <v>3234.115275359663</v>
      </c>
      <c r="G24" s="40" t="s">
        <v>25</v>
      </c>
    </row>
    <row r="25" spans="1:10" ht="17.25" customHeight="1" x14ac:dyDescent="0.15">
      <c r="E25" s="59" t="s">
        <v>32</v>
      </c>
      <c r="F25" s="59"/>
      <c r="G25" s="59"/>
      <c r="H25" s="19">
        <v>92262</v>
      </c>
      <c r="I25" s="2" t="s">
        <v>27</v>
      </c>
    </row>
    <row r="26" spans="1:10" ht="11.25" customHeight="1" x14ac:dyDescent="0.15">
      <c r="E26" s="57" t="s">
        <v>29</v>
      </c>
      <c r="F26" s="3" t="s">
        <v>28</v>
      </c>
      <c r="G26" s="58" t="s">
        <v>36</v>
      </c>
      <c r="H26" s="54">
        <f>+H25/C5*100</f>
        <v>26.141061203210754</v>
      </c>
      <c r="I26" s="55" t="s">
        <v>30</v>
      </c>
    </row>
    <row r="27" spans="1:10" ht="11.25" customHeight="1" x14ac:dyDescent="0.15">
      <c r="E27" s="57"/>
      <c r="F27" s="4" t="s">
        <v>41</v>
      </c>
      <c r="G27" s="58"/>
      <c r="H27" s="54"/>
      <c r="I27" s="55"/>
    </row>
    <row r="28" spans="1:10" x14ac:dyDescent="0.15">
      <c r="H28" s="21" t="s">
        <v>37</v>
      </c>
    </row>
    <row r="29" spans="1:10" ht="14.25" x14ac:dyDescent="0.15">
      <c r="E29" s="40" t="s">
        <v>38</v>
      </c>
      <c r="H29" s="19">
        <v>49348</v>
      </c>
      <c r="I29" s="40" t="s">
        <v>27</v>
      </c>
    </row>
    <row r="30" spans="1:10" ht="14.25" x14ac:dyDescent="0.15">
      <c r="E30" s="40" t="s">
        <v>39</v>
      </c>
      <c r="H30" s="19">
        <v>42914</v>
      </c>
      <c r="I30" s="40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19363-D95A-41A0-BD48-4ED363C155AD}">
  <dimension ref="A1:J30"/>
  <sheetViews>
    <sheetView zoomScaleNormal="100" zoomScaleSheetLayoutView="100" workbookViewId="0"/>
  </sheetViews>
  <sheetFormatPr defaultRowHeight="13.5" x14ac:dyDescent="0.15"/>
  <cols>
    <col min="1" max="1" width="16.25" style="40" bestFit="1" customWidth="1"/>
    <col min="2" max="9" width="11" style="40" customWidth="1"/>
    <col min="10" max="10" width="10.125" style="40" customWidth="1"/>
    <col min="11" max="16384" width="9" style="40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43282</v>
      </c>
      <c r="I1" s="56"/>
    </row>
    <row r="2" spans="1:10" ht="18" customHeight="1" x14ac:dyDescent="0.15">
      <c r="A2" s="53" t="s">
        <v>44</v>
      </c>
      <c r="B2" s="53" t="s">
        <v>0</v>
      </c>
      <c r="C2" s="53" t="s">
        <v>1</v>
      </c>
      <c r="D2" s="53" t="s">
        <v>2</v>
      </c>
      <c r="E2" s="53" t="s">
        <v>3</v>
      </c>
      <c r="F2" s="53" t="s">
        <v>23</v>
      </c>
      <c r="G2" s="53"/>
      <c r="H2" s="53" t="s">
        <v>24</v>
      </c>
      <c r="I2" s="53"/>
      <c r="J2" s="1"/>
    </row>
    <row r="3" spans="1:10" ht="18" customHeight="1" x14ac:dyDescent="0.15">
      <c r="A3" s="53"/>
      <c r="B3" s="53"/>
      <c r="C3" s="53"/>
      <c r="D3" s="53"/>
      <c r="E3" s="53"/>
      <c r="F3" s="39" t="s">
        <v>21</v>
      </c>
      <c r="G3" s="39" t="s">
        <v>22</v>
      </c>
      <c r="H3" s="39" t="s">
        <v>21</v>
      </c>
      <c r="I3" s="39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157568</v>
      </c>
      <c r="C5" s="22">
        <v>353017</v>
      </c>
      <c r="D5" s="22">
        <v>176771</v>
      </c>
      <c r="E5" s="22">
        <v>176246</v>
      </c>
      <c r="F5" s="29">
        <v>99</v>
      </c>
      <c r="G5" s="30">
        <v>78</v>
      </c>
      <c r="H5" s="30">
        <v>2170</v>
      </c>
      <c r="I5" s="31">
        <v>824</v>
      </c>
      <c r="J5" s="1"/>
    </row>
    <row r="6" spans="1:10" ht="19.5" customHeight="1" x14ac:dyDescent="0.15">
      <c r="A6" s="9" t="s">
        <v>43</v>
      </c>
      <c r="B6" s="22">
        <v>50109</v>
      </c>
      <c r="C6" s="22">
        <v>105518</v>
      </c>
      <c r="D6" s="22">
        <v>52467</v>
      </c>
      <c r="E6" s="22">
        <v>53051</v>
      </c>
      <c r="F6" s="29">
        <v>23</v>
      </c>
      <c r="G6" s="30">
        <v>14</v>
      </c>
      <c r="H6" s="30">
        <v>764</v>
      </c>
      <c r="I6" s="31">
        <v>225</v>
      </c>
      <c r="J6" s="1"/>
    </row>
    <row r="7" spans="1:10" ht="19.5" customHeight="1" x14ac:dyDescent="0.15">
      <c r="A7" s="9" t="s">
        <v>45</v>
      </c>
      <c r="B7" s="22">
        <v>107459</v>
      </c>
      <c r="C7" s="22">
        <v>247499</v>
      </c>
      <c r="D7" s="22">
        <v>124304</v>
      </c>
      <c r="E7" s="22">
        <v>123195</v>
      </c>
      <c r="F7" s="29">
        <v>76</v>
      </c>
      <c r="G7" s="30">
        <v>64</v>
      </c>
      <c r="H7" s="30">
        <v>1406</v>
      </c>
      <c r="I7" s="31">
        <v>599</v>
      </c>
      <c r="J7" s="1"/>
    </row>
    <row r="8" spans="1:10" ht="19.5" customHeight="1" x14ac:dyDescent="0.15">
      <c r="A8" s="9" t="s">
        <v>5</v>
      </c>
      <c r="B8" s="22">
        <v>2222</v>
      </c>
      <c r="C8" s="22">
        <v>5707</v>
      </c>
      <c r="D8" s="22">
        <v>2811</v>
      </c>
      <c r="E8" s="22">
        <v>2896</v>
      </c>
      <c r="F8" s="29">
        <v>2</v>
      </c>
      <c r="G8" s="30">
        <v>4</v>
      </c>
      <c r="H8" s="30">
        <v>-17</v>
      </c>
      <c r="I8" s="31">
        <v>-67</v>
      </c>
      <c r="J8" s="1"/>
    </row>
    <row r="9" spans="1:10" ht="19.5" customHeight="1" x14ac:dyDescent="0.15">
      <c r="A9" s="9" t="s">
        <v>6</v>
      </c>
      <c r="B9" s="22">
        <v>4366</v>
      </c>
      <c r="C9" s="22">
        <v>10676</v>
      </c>
      <c r="D9" s="22">
        <v>5307</v>
      </c>
      <c r="E9" s="22">
        <v>5369</v>
      </c>
      <c r="F9" s="29">
        <v>-2</v>
      </c>
      <c r="G9" s="30">
        <v>-26</v>
      </c>
      <c r="H9" s="30">
        <v>-15</v>
      </c>
      <c r="I9" s="31">
        <v>-186</v>
      </c>
      <c r="J9" s="1"/>
    </row>
    <row r="10" spans="1:10" ht="19.5" customHeight="1" x14ac:dyDescent="0.15">
      <c r="A10" s="9" t="s">
        <v>7</v>
      </c>
      <c r="B10" s="22">
        <v>10145</v>
      </c>
      <c r="C10" s="22">
        <v>24887</v>
      </c>
      <c r="D10" s="22">
        <v>12446</v>
      </c>
      <c r="E10" s="22">
        <v>12441</v>
      </c>
      <c r="F10" s="29">
        <v>-2</v>
      </c>
      <c r="G10" s="30">
        <v>-22</v>
      </c>
      <c r="H10" s="30">
        <v>145</v>
      </c>
      <c r="I10" s="31">
        <v>125</v>
      </c>
      <c r="J10" s="1"/>
    </row>
    <row r="11" spans="1:10" ht="19.5" customHeight="1" x14ac:dyDescent="0.15">
      <c r="A11" s="9" t="s">
        <v>8</v>
      </c>
      <c r="B11" s="22">
        <v>24543</v>
      </c>
      <c r="C11" s="22">
        <v>52926</v>
      </c>
      <c r="D11" s="22">
        <v>26694</v>
      </c>
      <c r="E11" s="22">
        <v>26232</v>
      </c>
      <c r="F11" s="29">
        <v>50</v>
      </c>
      <c r="G11" s="30">
        <v>76</v>
      </c>
      <c r="H11" s="30">
        <v>457</v>
      </c>
      <c r="I11" s="31">
        <v>501</v>
      </c>
      <c r="J11" s="1"/>
    </row>
    <row r="12" spans="1:10" ht="19.5" customHeight="1" x14ac:dyDescent="0.15">
      <c r="A12" s="9" t="s">
        <v>9</v>
      </c>
      <c r="B12" s="22">
        <v>8385</v>
      </c>
      <c r="C12" s="22">
        <v>20545</v>
      </c>
      <c r="D12" s="22">
        <v>10401</v>
      </c>
      <c r="E12" s="22">
        <v>10144</v>
      </c>
      <c r="F12" s="29">
        <v>14</v>
      </c>
      <c r="G12" s="30">
        <v>19</v>
      </c>
      <c r="H12" s="30">
        <v>110</v>
      </c>
      <c r="I12" s="31">
        <v>162</v>
      </c>
      <c r="J12" s="1"/>
    </row>
    <row r="13" spans="1:10" ht="19.5" customHeight="1" x14ac:dyDescent="0.15">
      <c r="A13" s="9" t="s">
        <v>10</v>
      </c>
      <c r="B13" s="22">
        <v>15123</v>
      </c>
      <c r="C13" s="22">
        <v>34955</v>
      </c>
      <c r="D13" s="22">
        <v>17742</v>
      </c>
      <c r="E13" s="22">
        <v>17213</v>
      </c>
      <c r="F13" s="29">
        <v>-8</v>
      </c>
      <c r="G13" s="30">
        <v>-25</v>
      </c>
      <c r="H13" s="30">
        <v>179</v>
      </c>
      <c r="I13" s="31">
        <v>26</v>
      </c>
      <c r="J13" s="1"/>
    </row>
    <row r="14" spans="1:10" ht="19.5" customHeight="1" x14ac:dyDescent="0.15">
      <c r="A14" s="9" t="s">
        <v>11</v>
      </c>
      <c r="B14" s="22">
        <v>13833</v>
      </c>
      <c r="C14" s="22">
        <v>32643</v>
      </c>
      <c r="D14" s="22">
        <v>16439</v>
      </c>
      <c r="E14" s="22">
        <v>16204</v>
      </c>
      <c r="F14" s="29">
        <v>-3</v>
      </c>
      <c r="G14" s="30">
        <v>13</v>
      </c>
      <c r="H14" s="30">
        <v>191</v>
      </c>
      <c r="I14" s="31">
        <v>11</v>
      </c>
      <c r="J14" s="1"/>
    </row>
    <row r="15" spans="1:10" ht="19.5" customHeight="1" x14ac:dyDescent="0.15">
      <c r="A15" s="9" t="s">
        <v>42</v>
      </c>
      <c r="B15" s="22">
        <v>2502</v>
      </c>
      <c r="C15" s="22">
        <v>5664</v>
      </c>
      <c r="D15" s="22">
        <v>2780</v>
      </c>
      <c r="E15" s="22">
        <v>2884</v>
      </c>
      <c r="F15" s="29">
        <v>-5</v>
      </c>
      <c r="G15" s="30">
        <v>-4</v>
      </c>
      <c r="H15" s="30">
        <v>18</v>
      </c>
      <c r="I15" s="31">
        <v>-27</v>
      </c>
      <c r="J15" s="1"/>
    </row>
    <row r="16" spans="1:10" ht="19.5" customHeight="1" x14ac:dyDescent="0.15">
      <c r="A16" s="9" t="s">
        <v>12</v>
      </c>
      <c r="B16" s="22">
        <v>8008</v>
      </c>
      <c r="C16" s="22">
        <v>17339</v>
      </c>
      <c r="D16" s="22">
        <v>8460</v>
      </c>
      <c r="E16" s="22">
        <v>8879</v>
      </c>
      <c r="F16" s="29">
        <v>26</v>
      </c>
      <c r="G16" s="30">
        <v>22</v>
      </c>
      <c r="H16" s="30">
        <v>82</v>
      </c>
      <c r="I16" s="31">
        <v>-49</v>
      </c>
      <c r="J16" s="1"/>
    </row>
    <row r="17" spans="1:10" ht="19.5" customHeight="1" x14ac:dyDescent="0.15">
      <c r="A17" s="9" t="s">
        <v>13</v>
      </c>
      <c r="B17" s="22">
        <v>13547</v>
      </c>
      <c r="C17" s="22">
        <v>30233</v>
      </c>
      <c r="D17" s="22">
        <v>15222</v>
      </c>
      <c r="E17" s="22">
        <v>15011</v>
      </c>
      <c r="F17" s="29">
        <v>6</v>
      </c>
      <c r="G17" s="30">
        <v>16</v>
      </c>
      <c r="H17" s="30">
        <v>169</v>
      </c>
      <c r="I17" s="31">
        <v>-5</v>
      </c>
      <c r="J17" s="1"/>
    </row>
    <row r="18" spans="1:10" ht="19.5" customHeight="1" x14ac:dyDescent="0.15">
      <c r="A18" s="42" t="s">
        <v>14</v>
      </c>
      <c r="B18" s="23">
        <v>4785</v>
      </c>
      <c r="C18" s="24">
        <v>11924</v>
      </c>
      <c r="D18" s="24">
        <v>6002</v>
      </c>
      <c r="E18" s="24">
        <v>5922</v>
      </c>
      <c r="F18" s="32">
        <v>-2</v>
      </c>
      <c r="G18" s="33">
        <v>-9</v>
      </c>
      <c r="H18" s="33">
        <v>87</v>
      </c>
      <c r="I18" s="34">
        <v>108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60" t="s">
        <v>19</v>
      </c>
      <c r="B20" s="62" t="s">
        <v>35</v>
      </c>
      <c r="C20" s="64" t="s">
        <v>15</v>
      </c>
      <c r="D20" s="16"/>
      <c r="E20" s="15"/>
      <c r="F20" s="64" t="s">
        <v>16</v>
      </c>
      <c r="G20" s="16"/>
      <c r="H20" s="15"/>
    </row>
    <row r="21" spans="1:10" ht="13.5" customHeight="1" x14ac:dyDescent="0.15">
      <c r="A21" s="61"/>
      <c r="B21" s="63"/>
      <c r="C21" s="63"/>
      <c r="D21" s="20" t="s">
        <v>33</v>
      </c>
      <c r="E21" s="20" t="s">
        <v>34</v>
      </c>
      <c r="F21" s="63"/>
      <c r="G21" s="17" t="s">
        <v>17</v>
      </c>
      <c r="H21" s="17" t="s">
        <v>18</v>
      </c>
    </row>
    <row r="22" spans="1:10" ht="19.5" customHeight="1" x14ac:dyDescent="0.15">
      <c r="A22" s="7" t="s">
        <v>52</v>
      </c>
      <c r="B22" s="25">
        <v>78</v>
      </c>
      <c r="C22" s="25">
        <v>4</v>
      </c>
      <c r="D22" s="16">
        <v>215</v>
      </c>
      <c r="E22" s="16">
        <v>211</v>
      </c>
      <c r="F22" s="25">
        <v>74</v>
      </c>
      <c r="G22" s="26">
        <v>1114</v>
      </c>
      <c r="H22" s="27">
        <v>1040</v>
      </c>
      <c r="I22" s="40" t="s">
        <v>20</v>
      </c>
    </row>
    <row r="23" spans="1:10" ht="3.75" customHeight="1" x14ac:dyDescent="0.15"/>
    <row r="24" spans="1:10" ht="17.25" customHeight="1" x14ac:dyDescent="0.15">
      <c r="E24" s="41" t="s">
        <v>26</v>
      </c>
      <c r="F24" s="18">
        <f>C5/109.13</f>
        <v>3234.8300192431047</v>
      </c>
      <c r="G24" s="40" t="s">
        <v>25</v>
      </c>
    </row>
    <row r="25" spans="1:10" ht="17.25" customHeight="1" x14ac:dyDescent="0.15">
      <c r="E25" s="59" t="s">
        <v>32</v>
      </c>
      <c r="F25" s="59"/>
      <c r="G25" s="59"/>
      <c r="H25" s="19">
        <v>92415</v>
      </c>
      <c r="I25" s="2" t="s">
        <v>27</v>
      </c>
    </row>
    <row r="26" spans="1:10" ht="11.25" customHeight="1" x14ac:dyDescent="0.15">
      <c r="E26" s="57" t="s">
        <v>29</v>
      </c>
      <c r="F26" s="3" t="s">
        <v>28</v>
      </c>
      <c r="G26" s="58" t="s">
        <v>36</v>
      </c>
      <c r="H26" s="54">
        <f>+H25/C5*100</f>
        <v>26.178625958523245</v>
      </c>
      <c r="I26" s="55" t="s">
        <v>30</v>
      </c>
    </row>
    <row r="27" spans="1:10" ht="11.25" customHeight="1" x14ac:dyDescent="0.15">
      <c r="E27" s="57"/>
      <c r="F27" s="4" t="s">
        <v>41</v>
      </c>
      <c r="G27" s="58"/>
      <c r="H27" s="54"/>
      <c r="I27" s="55"/>
    </row>
    <row r="28" spans="1:10" x14ac:dyDescent="0.15">
      <c r="H28" s="21" t="s">
        <v>37</v>
      </c>
    </row>
    <row r="29" spans="1:10" ht="14.25" x14ac:dyDescent="0.15">
      <c r="E29" s="40" t="s">
        <v>38</v>
      </c>
      <c r="H29" s="19">
        <v>49334</v>
      </c>
      <c r="I29" s="40" t="s">
        <v>27</v>
      </c>
    </row>
    <row r="30" spans="1:10" ht="14.25" x14ac:dyDescent="0.15">
      <c r="E30" s="40" t="s">
        <v>39</v>
      </c>
      <c r="H30" s="19">
        <v>43081</v>
      </c>
      <c r="I30" s="40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6ECD-1FCA-44FC-9866-7713C5E5BA17}">
  <dimension ref="A1:J30"/>
  <sheetViews>
    <sheetView zoomScaleNormal="100" zoomScaleSheetLayoutView="100" workbookViewId="0"/>
  </sheetViews>
  <sheetFormatPr defaultRowHeight="13.5" x14ac:dyDescent="0.15"/>
  <cols>
    <col min="1" max="1" width="16.25" style="40" bestFit="1" customWidth="1"/>
    <col min="2" max="9" width="11" style="40" customWidth="1"/>
    <col min="10" max="10" width="10.125" style="40" customWidth="1"/>
    <col min="11" max="16384" width="9" style="40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43313</v>
      </c>
      <c r="I1" s="56"/>
    </row>
    <row r="2" spans="1:10" ht="18" customHeight="1" x14ac:dyDescent="0.15">
      <c r="A2" s="53" t="s">
        <v>44</v>
      </c>
      <c r="B2" s="53" t="s">
        <v>0</v>
      </c>
      <c r="C2" s="53" t="s">
        <v>1</v>
      </c>
      <c r="D2" s="53" t="s">
        <v>2</v>
      </c>
      <c r="E2" s="53" t="s">
        <v>3</v>
      </c>
      <c r="F2" s="53" t="s">
        <v>23</v>
      </c>
      <c r="G2" s="53"/>
      <c r="H2" s="53" t="s">
        <v>24</v>
      </c>
      <c r="I2" s="53"/>
      <c r="J2" s="1"/>
    </row>
    <row r="3" spans="1:10" ht="18" customHeight="1" x14ac:dyDescent="0.15">
      <c r="A3" s="53"/>
      <c r="B3" s="53"/>
      <c r="C3" s="53"/>
      <c r="D3" s="53"/>
      <c r="E3" s="53"/>
      <c r="F3" s="39" t="s">
        <v>21</v>
      </c>
      <c r="G3" s="39" t="s">
        <v>22</v>
      </c>
      <c r="H3" s="39" t="s">
        <v>21</v>
      </c>
      <c r="I3" s="39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157546</v>
      </c>
      <c r="C5" s="22">
        <v>352952</v>
      </c>
      <c r="D5" s="22">
        <v>176714</v>
      </c>
      <c r="E5" s="22">
        <v>176238</v>
      </c>
      <c r="F5" s="29">
        <v>-22</v>
      </c>
      <c r="G5" s="30">
        <v>-65</v>
      </c>
      <c r="H5" s="30">
        <v>2078</v>
      </c>
      <c r="I5" s="31">
        <v>720</v>
      </c>
      <c r="J5" s="1"/>
    </row>
    <row r="6" spans="1:10" ht="19.5" customHeight="1" x14ac:dyDescent="0.15">
      <c r="A6" s="9" t="s">
        <v>43</v>
      </c>
      <c r="B6" s="22">
        <v>50092</v>
      </c>
      <c r="C6" s="22">
        <v>105517</v>
      </c>
      <c r="D6" s="22">
        <v>52449</v>
      </c>
      <c r="E6" s="22">
        <v>53068</v>
      </c>
      <c r="F6" s="29">
        <v>-17</v>
      </c>
      <c r="G6" s="30">
        <v>-1</v>
      </c>
      <c r="H6" s="30">
        <v>757</v>
      </c>
      <c r="I6" s="31">
        <v>300</v>
      </c>
      <c r="J6" s="1"/>
    </row>
    <row r="7" spans="1:10" ht="19.5" customHeight="1" x14ac:dyDescent="0.15">
      <c r="A7" s="9" t="s">
        <v>45</v>
      </c>
      <c r="B7" s="22">
        <v>107454</v>
      </c>
      <c r="C7" s="22">
        <v>247435</v>
      </c>
      <c r="D7" s="22">
        <v>124265</v>
      </c>
      <c r="E7" s="22">
        <v>123170</v>
      </c>
      <c r="F7" s="29">
        <v>-5</v>
      </c>
      <c r="G7" s="30">
        <v>-64</v>
      </c>
      <c r="H7" s="30">
        <v>1321</v>
      </c>
      <c r="I7" s="31">
        <v>420</v>
      </c>
      <c r="J7" s="1"/>
    </row>
    <row r="8" spans="1:10" ht="19.5" customHeight="1" x14ac:dyDescent="0.15">
      <c r="A8" s="9" t="s">
        <v>5</v>
      </c>
      <c r="B8" s="22">
        <v>2222</v>
      </c>
      <c r="C8" s="22">
        <v>5704</v>
      </c>
      <c r="D8" s="22">
        <v>2809</v>
      </c>
      <c r="E8" s="22">
        <v>2895</v>
      </c>
      <c r="F8" s="29">
        <v>0</v>
      </c>
      <c r="G8" s="30">
        <v>-3</v>
      </c>
      <c r="H8" s="30">
        <v>-11</v>
      </c>
      <c r="I8" s="31">
        <v>-67</v>
      </c>
      <c r="J8" s="1"/>
    </row>
    <row r="9" spans="1:10" ht="19.5" customHeight="1" x14ac:dyDescent="0.15">
      <c r="A9" s="9" t="s">
        <v>6</v>
      </c>
      <c r="B9" s="22">
        <v>4373</v>
      </c>
      <c r="C9" s="22">
        <v>10674</v>
      </c>
      <c r="D9" s="22">
        <v>5315</v>
      </c>
      <c r="E9" s="22">
        <v>5359</v>
      </c>
      <c r="F9" s="29">
        <v>7</v>
      </c>
      <c r="G9" s="30">
        <v>-2</v>
      </c>
      <c r="H9" s="30">
        <v>-8</v>
      </c>
      <c r="I9" s="31">
        <v>-176</v>
      </c>
      <c r="J9" s="1"/>
    </row>
    <row r="10" spans="1:10" ht="19.5" customHeight="1" x14ac:dyDescent="0.15">
      <c r="A10" s="9" t="s">
        <v>7</v>
      </c>
      <c r="B10" s="22">
        <v>10153</v>
      </c>
      <c r="C10" s="22">
        <v>24878</v>
      </c>
      <c r="D10" s="22">
        <v>12443</v>
      </c>
      <c r="E10" s="22">
        <v>12435</v>
      </c>
      <c r="F10" s="29">
        <v>8</v>
      </c>
      <c r="G10" s="30">
        <v>-9</v>
      </c>
      <c r="H10" s="30">
        <v>147</v>
      </c>
      <c r="I10" s="31">
        <v>107</v>
      </c>
      <c r="J10" s="1"/>
    </row>
    <row r="11" spans="1:10" ht="19.5" customHeight="1" x14ac:dyDescent="0.15">
      <c r="A11" s="9" t="s">
        <v>8</v>
      </c>
      <c r="B11" s="22">
        <v>24557</v>
      </c>
      <c r="C11" s="22">
        <v>52933</v>
      </c>
      <c r="D11" s="22">
        <v>26693</v>
      </c>
      <c r="E11" s="22">
        <v>26240</v>
      </c>
      <c r="F11" s="29">
        <v>14</v>
      </c>
      <c r="G11" s="30">
        <v>7</v>
      </c>
      <c r="H11" s="30">
        <v>430</v>
      </c>
      <c r="I11" s="31">
        <v>415</v>
      </c>
      <c r="J11" s="1"/>
    </row>
    <row r="12" spans="1:10" ht="19.5" customHeight="1" x14ac:dyDescent="0.15">
      <c r="A12" s="9" t="s">
        <v>9</v>
      </c>
      <c r="B12" s="22">
        <v>8398</v>
      </c>
      <c r="C12" s="22">
        <v>20573</v>
      </c>
      <c r="D12" s="22">
        <v>10414</v>
      </c>
      <c r="E12" s="22">
        <v>10159</v>
      </c>
      <c r="F12" s="29">
        <v>13</v>
      </c>
      <c r="G12" s="30">
        <v>28</v>
      </c>
      <c r="H12" s="30">
        <v>131</v>
      </c>
      <c r="I12" s="31">
        <v>214</v>
      </c>
      <c r="J12" s="1"/>
    </row>
    <row r="13" spans="1:10" ht="19.5" customHeight="1" x14ac:dyDescent="0.15">
      <c r="A13" s="9" t="s">
        <v>10</v>
      </c>
      <c r="B13" s="22">
        <v>15104</v>
      </c>
      <c r="C13" s="22">
        <v>34924</v>
      </c>
      <c r="D13" s="22">
        <v>17729</v>
      </c>
      <c r="E13" s="22">
        <v>17195</v>
      </c>
      <c r="F13" s="29">
        <v>-19</v>
      </c>
      <c r="G13" s="30">
        <v>-31</v>
      </c>
      <c r="H13" s="30">
        <v>124</v>
      </c>
      <c r="I13" s="31">
        <v>-55</v>
      </c>
      <c r="J13" s="1"/>
    </row>
    <row r="14" spans="1:10" ht="19.5" customHeight="1" x14ac:dyDescent="0.15">
      <c r="A14" s="9" t="s">
        <v>11</v>
      </c>
      <c r="B14" s="22">
        <v>13817</v>
      </c>
      <c r="C14" s="22">
        <v>32634</v>
      </c>
      <c r="D14" s="22">
        <v>16431</v>
      </c>
      <c r="E14" s="22">
        <v>16203</v>
      </c>
      <c r="F14" s="29">
        <v>-16</v>
      </c>
      <c r="G14" s="30">
        <v>-9</v>
      </c>
      <c r="H14" s="30">
        <v>180</v>
      </c>
      <c r="I14" s="31">
        <v>29</v>
      </c>
      <c r="J14" s="1"/>
    </row>
    <row r="15" spans="1:10" ht="19.5" customHeight="1" x14ac:dyDescent="0.15">
      <c r="A15" s="9" t="s">
        <v>42</v>
      </c>
      <c r="B15" s="22">
        <v>2512</v>
      </c>
      <c r="C15" s="22">
        <v>5684</v>
      </c>
      <c r="D15" s="22">
        <v>2789</v>
      </c>
      <c r="E15" s="22">
        <v>2895</v>
      </c>
      <c r="F15" s="29">
        <v>10</v>
      </c>
      <c r="G15" s="30">
        <v>20</v>
      </c>
      <c r="H15" s="30">
        <v>37</v>
      </c>
      <c r="I15" s="31">
        <v>12</v>
      </c>
      <c r="J15" s="1"/>
    </row>
    <row r="16" spans="1:10" ht="19.5" customHeight="1" x14ac:dyDescent="0.15">
      <c r="A16" s="9" t="s">
        <v>12</v>
      </c>
      <c r="B16" s="22">
        <v>7997</v>
      </c>
      <c r="C16" s="22">
        <v>17305</v>
      </c>
      <c r="D16" s="22">
        <v>8432</v>
      </c>
      <c r="E16" s="22">
        <v>8873</v>
      </c>
      <c r="F16" s="29">
        <v>-11</v>
      </c>
      <c r="G16" s="30">
        <v>-34</v>
      </c>
      <c r="H16" s="30">
        <v>85</v>
      </c>
      <c r="I16" s="31">
        <v>-72</v>
      </c>
      <c r="J16" s="1"/>
    </row>
    <row r="17" spans="1:10" ht="19.5" customHeight="1" x14ac:dyDescent="0.15">
      <c r="A17" s="9" t="s">
        <v>13</v>
      </c>
      <c r="B17" s="22">
        <v>13540</v>
      </c>
      <c r="C17" s="22">
        <v>30204</v>
      </c>
      <c r="D17" s="22">
        <v>15212</v>
      </c>
      <c r="E17" s="22">
        <v>14992</v>
      </c>
      <c r="F17" s="29">
        <v>-7</v>
      </c>
      <c r="G17" s="30">
        <v>-29</v>
      </c>
      <c r="H17" s="30">
        <v>148</v>
      </c>
      <c r="I17" s="31">
        <v>-64</v>
      </c>
      <c r="J17" s="1"/>
    </row>
    <row r="18" spans="1:10" ht="19.5" customHeight="1" x14ac:dyDescent="0.15">
      <c r="A18" s="42" t="s">
        <v>14</v>
      </c>
      <c r="B18" s="23">
        <v>4781</v>
      </c>
      <c r="C18" s="24">
        <v>11922</v>
      </c>
      <c r="D18" s="24">
        <v>5998</v>
      </c>
      <c r="E18" s="24">
        <v>5924</v>
      </c>
      <c r="F18" s="32">
        <v>-4</v>
      </c>
      <c r="G18" s="33">
        <v>-2</v>
      </c>
      <c r="H18" s="33">
        <v>58</v>
      </c>
      <c r="I18" s="34">
        <v>77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60" t="s">
        <v>19</v>
      </c>
      <c r="B20" s="62" t="s">
        <v>35</v>
      </c>
      <c r="C20" s="64" t="s">
        <v>15</v>
      </c>
      <c r="D20" s="16"/>
      <c r="E20" s="15"/>
      <c r="F20" s="64" t="s">
        <v>16</v>
      </c>
      <c r="G20" s="16"/>
      <c r="H20" s="15"/>
    </row>
    <row r="21" spans="1:10" ht="13.5" customHeight="1" x14ac:dyDescent="0.15">
      <c r="A21" s="61"/>
      <c r="B21" s="63"/>
      <c r="C21" s="63"/>
      <c r="D21" s="20" t="s">
        <v>33</v>
      </c>
      <c r="E21" s="20" t="s">
        <v>34</v>
      </c>
      <c r="F21" s="63"/>
      <c r="G21" s="17" t="s">
        <v>17</v>
      </c>
      <c r="H21" s="17" t="s">
        <v>18</v>
      </c>
    </row>
    <row r="22" spans="1:10" ht="19.5" customHeight="1" x14ac:dyDescent="0.15">
      <c r="A22" s="7" t="s">
        <v>53</v>
      </c>
      <c r="B22" s="25">
        <v>-65</v>
      </c>
      <c r="C22" s="25">
        <v>-29</v>
      </c>
      <c r="D22" s="16">
        <v>241</v>
      </c>
      <c r="E22" s="16">
        <v>270</v>
      </c>
      <c r="F22" s="25">
        <v>-36</v>
      </c>
      <c r="G22" s="26">
        <v>1124</v>
      </c>
      <c r="H22" s="27">
        <v>1160</v>
      </c>
      <c r="I22" s="40" t="s">
        <v>20</v>
      </c>
    </row>
    <row r="23" spans="1:10" ht="3.75" customHeight="1" x14ac:dyDescent="0.15"/>
    <row r="24" spans="1:10" ht="17.25" customHeight="1" x14ac:dyDescent="0.15">
      <c r="E24" s="41" t="s">
        <v>26</v>
      </c>
      <c r="F24" s="18">
        <f>C5/109.13</f>
        <v>3234.2343993402365</v>
      </c>
      <c r="G24" s="40" t="s">
        <v>25</v>
      </c>
    </row>
    <row r="25" spans="1:10" ht="17.25" customHeight="1" x14ac:dyDescent="0.15">
      <c r="E25" s="59" t="s">
        <v>32</v>
      </c>
      <c r="F25" s="59"/>
      <c r="G25" s="59"/>
      <c r="H25" s="19">
        <v>92568</v>
      </c>
      <c r="I25" s="2" t="s">
        <v>27</v>
      </c>
    </row>
    <row r="26" spans="1:10" ht="11.25" customHeight="1" x14ac:dyDescent="0.15">
      <c r="E26" s="57" t="s">
        <v>29</v>
      </c>
      <c r="F26" s="3" t="s">
        <v>28</v>
      </c>
      <c r="G26" s="58" t="s">
        <v>36</v>
      </c>
      <c r="H26" s="54">
        <f>+H25/C5*100</f>
        <v>26.226795711598179</v>
      </c>
      <c r="I26" s="55" t="s">
        <v>30</v>
      </c>
    </row>
    <row r="27" spans="1:10" ht="11.25" customHeight="1" x14ac:dyDescent="0.15">
      <c r="E27" s="57"/>
      <c r="F27" s="4" t="s">
        <v>41</v>
      </c>
      <c r="G27" s="58"/>
      <c r="H27" s="54"/>
      <c r="I27" s="55"/>
    </row>
    <row r="28" spans="1:10" x14ac:dyDescent="0.15">
      <c r="H28" s="21" t="s">
        <v>37</v>
      </c>
    </row>
    <row r="29" spans="1:10" ht="14.25" x14ac:dyDescent="0.15">
      <c r="E29" s="40" t="s">
        <v>38</v>
      </c>
      <c r="H29" s="19">
        <v>49306</v>
      </c>
      <c r="I29" s="40" t="s">
        <v>27</v>
      </c>
    </row>
    <row r="30" spans="1:10" ht="14.25" x14ac:dyDescent="0.15">
      <c r="E30" s="40" t="s">
        <v>39</v>
      </c>
      <c r="H30" s="19">
        <v>43262</v>
      </c>
      <c r="I30" s="40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4A892-0206-468B-BAAC-10A1E7040523}">
  <dimension ref="A1:J30"/>
  <sheetViews>
    <sheetView zoomScaleNormal="100" zoomScaleSheetLayoutView="100" workbookViewId="0"/>
  </sheetViews>
  <sheetFormatPr defaultRowHeight="13.5" x14ac:dyDescent="0.15"/>
  <cols>
    <col min="1" max="1" width="16.25" style="40" bestFit="1" customWidth="1"/>
    <col min="2" max="9" width="11" style="40" customWidth="1"/>
    <col min="10" max="10" width="10.125" style="40" customWidth="1"/>
    <col min="11" max="16384" width="9" style="40"/>
  </cols>
  <sheetData>
    <row r="1" spans="1:10" ht="15" x14ac:dyDescent="0.15">
      <c r="A1" s="5"/>
      <c r="B1" s="5"/>
      <c r="C1" s="5"/>
      <c r="D1" s="5"/>
      <c r="E1" s="5"/>
      <c r="F1" s="5"/>
      <c r="G1" s="5"/>
      <c r="H1" s="56">
        <v>43344</v>
      </c>
      <c r="I1" s="56"/>
    </row>
    <row r="2" spans="1:10" ht="18" customHeight="1" x14ac:dyDescent="0.15">
      <c r="A2" s="53" t="s">
        <v>44</v>
      </c>
      <c r="B2" s="53" t="s">
        <v>0</v>
      </c>
      <c r="C2" s="53" t="s">
        <v>1</v>
      </c>
      <c r="D2" s="53" t="s">
        <v>2</v>
      </c>
      <c r="E2" s="53" t="s">
        <v>3</v>
      </c>
      <c r="F2" s="53" t="s">
        <v>23</v>
      </c>
      <c r="G2" s="53"/>
      <c r="H2" s="53" t="s">
        <v>24</v>
      </c>
      <c r="I2" s="53"/>
      <c r="J2" s="1"/>
    </row>
    <row r="3" spans="1:10" ht="18" customHeight="1" x14ac:dyDescent="0.15">
      <c r="A3" s="53"/>
      <c r="B3" s="53"/>
      <c r="C3" s="53"/>
      <c r="D3" s="53"/>
      <c r="E3" s="53"/>
      <c r="F3" s="39" t="s">
        <v>21</v>
      </c>
      <c r="G3" s="39" t="s">
        <v>22</v>
      </c>
      <c r="H3" s="39" t="s">
        <v>21</v>
      </c>
      <c r="I3" s="39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2">
        <v>157743</v>
      </c>
      <c r="C5" s="22">
        <v>353044</v>
      </c>
      <c r="D5" s="22">
        <v>176720</v>
      </c>
      <c r="E5" s="22">
        <v>176324</v>
      </c>
      <c r="F5" s="43">
        <v>197</v>
      </c>
      <c r="G5" s="44">
        <v>92</v>
      </c>
      <c r="H5" s="44">
        <v>2189</v>
      </c>
      <c r="I5" s="45">
        <v>760</v>
      </c>
      <c r="J5" s="1"/>
    </row>
    <row r="6" spans="1:10" ht="19.5" customHeight="1" x14ac:dyDescent="0.15">
      <c r="A6" s="9" t="s">
        <v>43</v>
      </c>
      <c r="B6" s="22">
        <v>50063</v>
      </c>
      <c r="C6" s="22">
        <v>105415</v>
      </c>
      <c r="D6" s="22">
        <v>52369</v>
      </c>
      <c r="E6" s="22">
        <v>53046</v>
      </c>
      <c r="F6" s="43">
        <v>-29</v>
      </c>
      <c r="G6" s="44">
        <v>-102</v>
      </c>
      <c r="H6" s="44">
        <v>709</v>
      </c>
      <c r="I6" s="45">
        <v>179</v>
      </c>
      <c r="J6" s="1"/>
    </row>
    <row r="7" spans="1:10" ht="19.5" customHeight="1" x14ac:dyDescent="0.15">
      <c r="A7" s="9" t="s">
        <v>45</v>
      </c>
      <c r="B7" s="22">
        <v>107680</v>
      </c>
      <c r="C7" s="22">
        <v>247629</v>
      </c>
      <c r="D7" s="22">
        <v>124351</v>
      </c>
      <c r="E7" s="22">
        <v>123278</v>
      </c>
      <c r="F7" s="43">
        <v>226</v>
      </c>
      <c r="G7" s="44">
        <v>194</v>
      </c>
      <c r="H7" s="44">
        <v>1480</v>
      </c>
      <c r="I7" s="45">
        <v>581</v>
      </c>
      <c r="J7" s="1"/>
    </row>
    <row r="8" spans="1:10" ht="19.5" customHeight="1" x14ac:dyDescent="0.15">
      <c r="A8" s="9" t="s">
        <v>5</v>
      </c>
      <c r="B8" s="22">
        <v>2226</v>
      </c>
      <c r="C8" s="22">
        <v>5716</v>
      </c>
      <c r="D8" s="22">
        <v>2811</v>
      </c>
      <c r="E8" s="22">
        <v>2905</v>
      </c>
      <c r="F8" s="43">
        <v>4</v>
      </c>
      <c r="G8" s="44">
        <v>12</v>
      </c>
      <c r="H8" s="44">
        <v>0</v>
      </c>
      <c r="I8" s="45">
        <v>-51</v>
      </c>
      <c r="J8" s="1"/>
    </row>
    <row r="9" spans="1:10" ht="19.5" customHeight="1" x14ac:dyDescent="0.15">
      <c r="A9" s="9" t="s">
        <v>6</v>
      </c>
      <c r="B9" s="22">
        <v>4371</v>
      </c>
      <c r="C9" s="22">
        <v>10655</v>
      </c>
      <c r="D9" s="22">
        <v>5305</v>
      </c>
      <c r="E9" s="22">
        <v>5350</v>
      </c>
      <c r="F9" s="43">
        <v>-2</v>
      </c>
      <c r="G9" s="44">
        <v>-19</v>
      </c>
      <c r="H9" s="44">
        <v>-3</v>
      </c>
      <c r="I9" s="45">
        <v>-175</v>
      </c>
      <c r="J9" s="1"/>
    </row>
    <row r="10" spans="1:10" ht="19.5" customHeight="1" x14ac:dyDescent="0.15">
      <c r="A10" s="9" t="s">
        <v>7</v>
      </c>
      <c r="B10" s="22">
        <v>10182</v>
      </c>
      <c r="C10" s="22">
        <v>24916</v>
      </c>
      <c r="D10" s="22">
        <v>12465</v>
      </c>
      <c r="E10" s="22">
        <v>12451</v>
      </c>
      <c r="F10" s="43">
        <v>29</v>
      </c>
      <c r="G10" s="44">
        <v>38</v>
      </c>
      <c r="H10" s="44">
        <v>182</v>
      </c>
      <c r="I10" s="45">
        <v>156</v>
      </c>
      <c r="J10" s="1"/>
    </row>
    <row r="11" spans="1:10" ht="19.5" customHeight="1" x14ac:dyDescent="0.15">
      <c r="A11" s="9" t="s">
        <v>8</v>
      </c>
      <c r="B11" s="22">
        <v>24579</v>
      </c>
      <c r="C11" s="22">
        <v>52953</v>
      </c>
      <c r="D11" s="22">
        <v>26699</v>
      </c>
      <c r="E11" s="22">
        <v>26254</v>
      </c>
      <c r="F11" s="43">
        <v>22</v>
      </c>
      <c r="G11" s="44">
        <v>20</v>
      </c>
      <c r="H11" s="44">
        <v>430</v>
      </c>
      <c r="I11" s="45">
        <v>394</v>
      </c>
      <c r="J11" s="1"/>
    </row>
    <row r="12" spans="1:10" ht="19.5" customHeight="1" x14ac:dyDescent="0.15">
      <c r="A12" s="9" t="s">
        <v>9</v>
      </c>
      <c r="B12" s="22">
        <v>8405</v>
      </c>
      <c r="C12" s="22">
        <v>20577</v>
      </c>
      <c r="D12" s="22">
        <v>10411</v>
      </c>
      <c r="E12" s="22">
        <v>10166</v>
      </c>
      <c r="F12" s="43">
        <v>7</v>
      </c>
      <c r="G12" s="44">
        <v>4</v>
      </c>
      <c r="H12" s="44">
        <v>134</v>
      </c>
      <c r="I12" s="45">
        <v>221</v>
      </c>
      <c r="J12" s="1"/>
    </row>
    <row r="13" spans="1:10" ht="19.5" customHeight="1" x14ac:dyDescent="0.15">
      <c r="A13" s="9" t="s">
        <v>10</v>
      </c>
      <c r="B13" s="22">
        <v>15130</v>
      </c>
      <c r="C13" s="22">
        <v>34942</v>
      </c>
      <c r="D13" s="22">
        <v>17746</v>
      </c>
      <c r="E13" s="22">
        <v>17196</v>
      </c>
      <c r="F13" s="43">
        <v>26</v>
      </c>
      <c r="G13" s="44">
        <v>18</v>
      </c>
      <c r="H13" s="44">
        <v>131</v>
      </c>
      <c r="I13" s="45">
        <v>-57</v>
      </c>
      <c r="J13" s="1"/>
    </row>
    <row r="14" spans="1:10" ht="19.5" customHeight="1" x14ac:dyDescent="0.15">
      <c r="A14" s="9" t="s">
        <v>11</v>
      </c>
      <c r="B14" s="22">
        <v>13923</v>
      </c>
      <c r="C14" s="22">
        <v>32724</v>
      </c>
      <c r="D14" s="22">
        <v>16464</v>
      </c>
      <c r="E14" s="22">
        <v>16260</v>
      </c>
      <c r="F14" s="43">
        <v>106</v>
      </c>
      <c r="G14" s="44">
        <v>90</v>
      </c>
      <c r="H14" s="44">
        <v>268</v>
      </c>
      <c r="I14" s="45">
        <v>110</v>
      </c>
      <c r="J14" s="1"/>
    </row>
    <row r="15" spans="1:10" ht="19.5" customHeight="1" x14ac:dyDescent="0.15">
      <c r="A15" s="9" t="s">
        <v>42</v>
      </c>
      <c r="B15" s="22">
        <v>2531</v>
      </c>
      <c r="C15" s="22">
        <v>5719</v>
      </c>
      <c r="D15" s="22">
        <v>2807</v>
      </c>
      <c r="E15" s="22">
        <v>2912</v>
      </c>
      <c r="F15" s="43">
        <v>19</v>
      </c>
      <c r="G15" s="44">
        <v>35</v>
      </c>
      <c r="H15" s="44">
        <v>49</v>
      </c>
      <c r="I15" s="45">
        <v>30</v>
      </c>
      <c r="J15" s="1"/>
    </row>
    <row r="16" spans="1:10" ht="19.5" customHeight="1" x14ac:dyDescent="0.15">
      <c r="A16" s="9" t="s">
        <v>12</v>
      </c>
      <c r="B16" s="22">
        <v>7997</v>
      </c>
      <c r="C16" s="22">
        <v>17289</v>
      </c>
      <c r="D16" s="22">
        <v>8420</v>
      </c>
      <c r="E16" s="22">
        <v>8869</v>
      </c>
      <c r="F16" s="43">
        <v>0</v>
      </c>
      <c r="G16" s="44">
        <v>-16</v>
      </c>
      <c r="H16" s="44">
        <v>101</v>
      </c>
      <c r="I16" s="45">
        <v>-30</v>
      </c>
      <c r="J16" s="1"/>
    </row>
    <row r="17" spans="1:10" ht="19.5" customHeight="1" x14ac:dyDescent="0.15">
      <c r="A17" s="9" t="s">
        <v>13</v>
      </c>
      <c r="B17" s="22">
        <v>13551</v>
      </c>
      <c r="C17" s="22">
        <v>30209</v>
      </c>
      <c r="D17" s="22">
        <v>15216</v>
      </c>
      <c r="E17" s="22">
        <v>14993</v>
      </c>
      <c r="F17" s="43">
        <v>11</v>
      </c>
      <c r="G17" s="44">
        <v>5</v>
      </c>
      <c r="H17" s="44">
        <v>145</v>
      </c>
      <c r="I17" s="45">
        <v>-56</v>
      </c>
      <c r="J17" s="1"/>
    </row>
    <row r="18" spans="1:10" ht="19.5" customHeight="1" x14ac:dyDescent="0.15">
      <c r="A18" s="42" t="s">
        <v>14</v>
      </c>
      <c r="B18" s="23">
        <v>4785</v>
      </c>
      <c r="C18" s="24">
        <v>11929</v>
      </c>
      <c r="D18" s="24">
        <v>6007</v>
      </c>
      <c r="E18" s="24">
        <v>5922</v>
      </c>
      <c r="F18" s="46">
        <v>4</v>
      </c>
      <c r="G18" s="47">
        <v>7</v>
      </c>
      <c r="H18" s="47">
        <v>43</v>
      </c>
      <c r="I18" s="48">
        <v>39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60" t="s">
        <v>19</v>
      </c>
      <c r="B20" s="62" t="s">
        <v>35</v>
      </c>
      <c r="C20" s="64" t="s">
        <v>15</v>
      </c>
      <c r="D20" s="16"/>
      <c r="E20" s="15"/>
      <c r="F20" s="64" t="s">
        <v>16</v>
      </c>
      <c r="G20" s="16"/>
      <c r="H20" s="15"/>
    </row>
    <row r="21" spans="1:10" ht="13.5" customHeight="1" x14ac:dyDescent="0.15">
      <c r="A21" s="61"/>
      <c r="B21" s="63"/>
      <c r="C21" s="63"/>
      <c r="D21" s="20" t="s">
        <v>33</v>
      </c>
      <c r="E21" s="20" t="s">
        <v>34</v>
      </c>
      <c r="F21" s="63"/>
      <c r="G21" s="17" t="s">
        <v>17</v>
      </c>
      <c r="H21" s="17" t="s">
        <v>18</v>
      </c>
    </row>
    <row r="22" spans="1:10" ht="19.5" customHeight="1" x14ac:dyDescent="0.15">
      <c r="A22" s="7" t="s">
        <v>54</v>
      </c>
      <c r="B22" s="25">
        <v>92</v>
      </c>
      <c r="C22" s="25">
        <v>-32</v>
      </c>
      <c r="D22" s="16">
        <v>224</v>
      </c>
      <c r="E22" s="16">
        <v>256</v>
      </c>
      <c r="F22" s="25">
        <v>124</v>
      </c>
      <c r="G22" s="26">
        <v>1336</v>
      </c>
      <c r="H22" s="27">
        <v>1212</v>
      </c>
      <c r="I22" s="40" t="s">
        <v>20</v>
      </c>
    </row>
    <row r="23" spans="1:10" ht="3.75" customHeight="1" x14ac:dyDescent="0.15"/>
    <row r="24" spans="1:10" ht="17.25" customHeight="1" x14ac:dyDescent="0.15">
      <c r="E24" s="41" t="s">
        <v>26</v>
      </c>
      <c r="F24" s="18">
        <f>C5/109.13</f>
        <v>3235.0774305873729</v>
      </c>
      <c r="G24" s="40" t="s">
        <v>25</v>
      </c>
    </row>
    <row r="25" spans="1:10" ht="17.25" customHeight="1" x14ac:dyDescent="0.15">
      <c r="E25" s="59" t="s">
        <v>32</v>
      </c>
      <c r="F25" s="59"/>
      <c r="G25" s="59"/>
      <c r="H25" s="19">
        <v>92725</v>
      </c>
      <c r="I25" s="2" t="s">
        <v>27</v>
      </c>
    </row>
    <row r="26" spans="1:10" ht="11.25" customHeight="1" x14ac:dyDescent="0.15">
      <c r="E26" s="57" t="s">
        <v>29</v>
      </c>
      <c r="F26" s="3" t="s">
        <v>28</v>
      </c>
      <c r="G26" s="58" t="s">
        <v>36</v>
      </c>
      <c r="H26" s="54">
        <f>+H25/C5*100</f>
        <v>26.264431628918778</v>
      </c>
      <c r="I26" s="55" t="s">
        <v>30</v>
      </c>
    </row>
    <row r="27" spans="1:10" ht="11.25" customHeight="1" x14ac:dyDescent="0.15">
      <c r="E27" s="57"/>
      <c r="F27" s="4" t="s">
        <v>41</v>
      </c>
      <c r="G27" s="58"/>
      <c r="H27" s="54"/>
      <c r="I27" s="55"/>
    </row>
    <row r="28" spans="1:10" x14ac:dyDescent="0.15">
      <c r="H28" s="21" t="s">
        <v>37</v>
      </c>
    </row>
    <row r="29" spans="1:10" ht="14.25" x14ac:dyDescent="0.15">
      <c r="E29" s="40" t="s">
        <v>38</v>
      </c>
      <c r="H29" s="19">
        <v>49218</v>
      </c>
      <c r="I29" s="40" t="s">
        <v>27</v>
      </c>
    </row>
    <row r="30" spans="1:10" ht="14.25" x14ac:dyDescent="0.15">
      <c r="E30" s="40" t="s">
        <v>39</v>
      </c>
      <c r="H30" s="19">
        <v>43507</v>
      </c>
      <c r="I30" s="40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H30.1</vt:lpstr>
      <vt:lpstr>H30.2</vt:lpstr>
      <vt:lpstr>H30.3</vt:lpstr>
      <vt:lpstr>H30.4</vt:lpstr>
      <vt:lpstr>H30.5</vt:lpstr>
      <vt:lpstr>H30.6</vt:lpstr>
      <vt:lpstr>H30.7</vt:lpstr>
      <vt:lpstr>H30.8</vt:lpstr>
      <vt:lpstr>H30.9</vt:lpstr>
      <vt:lpstr>H30.10</vt:lpstr>
      <vt:lpstr>H30.11</vt:lpstr>
      <vt:lpstr>H30.12</vt:lpstr>
      <vt:lpstr>H30.1!Print_Area</vt:lpstr>
      <vt:lpstr>H30.10!Print_Area</vt:lpstr>
      <vt:lpstr>H30.11!Print_Area</vt:lpstr>
      <vt:lpstr>H30.12!Print_Area</vt:lpstr>
      <vt:lpstr>H30.2!Print_Area</vt:lpstr>
      <vt:lpstr>H30.3!Print_Area</vt:lpstr>
      <vt:lpstr>H30.4!Print_Area</vt:lpstr>
      <vt:lpstr>H30.5!Print_Area</vt:lpstr>
      <vt:lpstr>H30.6!Print_Area</vt:lpstr>
      <vt:lpstr>H30.7!Print_Area</vt:lpstr>
      <vt:lpstr>H30.8!Print_Area</vt:lpstr>
      <vt:lpstr>H30.9!Print_Area</vt:lpstr>
    </vt:vector>
  </TitlesOfParts>
  <Company>川越市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kawagoe</dc:creator>
  <cp:lastModifiedBy>Administrator</cp:lastModifiedBy>
  <cp:lastPrinted>2014-09-01T04:53:47Z</cp:lastPrinted>
  <dcterms:created xsi:type="dcterms:W3CDTF">2006-03-01T04:18:08Z</dcterms:created>
  <dcterms:modified xsi:type="dcterms:W3CDTF">2024-01-15T01:32:34Z</dcterms:modified>
</cp:coreProperties>
</file>