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人口と世帯数（住民基本台帳人口）\"/>
    </mc:Choice>
  </mc:AlternateContent>
  <xr:revisionPtr revIDLastSave="0" documentId="13_ncr:1_{B2C5FEDE-660D-44A8-879C-5EF88A85A06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3.1" sheetId="1" r:id="rId1"/>
    <sheet name="R3.2" sheetId="2" r:id="rId2"/>
    <sheet name="R3.3" sheetId="3" r:id="rId3"/>
    <sheet name="R3.4" sheetId="4" r:id="rId4"/>
    <sheet name="R3.5" sheetId="5" r:id="rId5"/>
    <sheet name="R3.6" sheetId="6" r:id="rId6"/>
    <sheet name="R3.7" sheetId="7" r:id="rId7"/>
    <sheet name="R3.8" sheetId="8" r:id="rId8"/>
    <sheet name="R3.9" sheetId="9" r:id="rId9"/>
    <sheet name="R3.10" sheetId="10" r:id="rId10"/>
    <sheet name="R3.11" sheetId="11" r:id="rId11"/>
    <sheet name="R3.12" sheetId="12" r:id="rId12"/>
  </sheets>
  <definedNames>
    <definedName name="_xlnm.Print_Area" localSheetId="0">'R3.1'!$A$1:$I$30</definedName>
    <definedName name="_xlnm.Print_Area" localSheetId="9">'R3.10'!$A$1:$I$30</definedName>
    <definedName name="_xlnm.Print_Area" localSheetId="10">'R3.11'!$A$1:$I$30</definedName>
    <definedName name="_xlnm.Print_Area" localSheetId="11">'R3.12'!$A$1:$I$30</definedName>
    <definedName name="_xlnm.Print_Area" localSheetId="1">'R3.2'!$A$1:$I$30</definedName>
    <definedName name="_xlnm.Print_Area" localSheetId="2">'R3.3'!$A$1:$I$30</definedName>
    <definedName name="_xlnm.Print_Area" localSheetId="3">'R3.4'!$A$1:$I$30</definedName>
    <definedName name="_xlnm.Print_Area" localSheetId="4">'R3.5'!$A$1:$I$30</definedName>
    <definedName name="_xlnm.Print_Area" localSheetId="5">'R3.6'!$A$1:$I$30</definedName>
    <definedName name="_xlnm.Print_Area" localSheetId="6">'R3.7'!$A$1:$I$30</definedName>
    <definedName name="_xlnm.Print_Area" localSheetId="7">'R3.8'!$A$1:$I$30</definedName>
    <definedName name="_xlnm.Print_Area" localSheetId="8">'R3.9'!$A$1:$I$30</definedName>
  </definedNames>
  <calcPr calcId="191029"/>
</workbook>
</file>

<file path=xl/calcChain.xml><?xml version="1.0" encoding="utf-8"?>
<calcChain xmlns="http://schemas.openxmlformats.org/spreadsheetml/2006/main">
  <c r="H26" i="12" l="1"/>
  <c r="H25" i="12"/>
  <c r="F24" i="12"/>
  <c r="H26" i="11" l="1"/>
  <c r="F24" i="11"/>
  <c r="H26" i="10" l="1"/>
  <c r="F24" i="10"/>
  <c r="H26" i="9" l="1"/>
  <c r="F24" i="9"/>
  <c r="H26" i="8" l="1"/>
  <c r="F24" i="8"/>
  <c r="H26" i="7" l="1"/>
  <c r="F24" i="7"/>
  <c r="H26" i="6" l="1"/>
  <c r="F24" i="6"/>
  <c r="H26" i="5" l="1"/>
  <c r="F24" i="5"/>
  <c r="H26" i="4" l="1"/>
  <c r="F24" i="4"/>
  <c r="H26" i="3" l="1"/>
  <c r="F24" i="3"/>
  <c r="H26" i="2" l="1"/>
  <c r="F24" i="2"/>
  <c r="F24" i="1" l="1"/>
  <c r="H26" i="1"/>
</calcChain>
</file>

<file path=xl/sharedStrings.xml><?xml version="1.0" encoding="utf-8"?>
<sst xmlns="http://schemas.openxmlformats.org/spreadsheetml/2006/main" count="680" uniqueCount="58">
  <si>
    <t>世帯数</t>
  </si>
  <si>
    <t>人口</t>
  </si>
  <si>
    <t>男</t>
  </si>
  <si>
    <t>女</t>
  </si>
  <si>
    <t>市内全域</t>
  </si>
  <si>
    <t>芳野</t>
  </si>
  <si>
    <t>古谷</t>
  </si>
  <si>
    <t>南古谷</t>
  </si>
  <si>
    <t>高階</t>
  </si>
  <si>
    <t>福原</t>
  </si>
  <si>
    <t>大東</t>
  </si>
  <si>
    <t>霞ヶ関</t>
  </si>
  <si>
    <t>霞ヶ関北</t>
  </si>
  <si>
    <t>名細</t>
  </si>
  <si>
    <t>山田</t>
  </si>
  <si>
    <t>自然増</t>
  </si>
  <si>
    <t>社会増</t>
  </si>
  <si>
    <t>転入等</t>
  </si>
  <si>
    <t>転出等</t>
  </si>
  <si>
    <t>人口動態</t>
  </si>
  <si>
    <t>単位：人</t>
  </si>
  <si>
    <t>世帯数</t>
    <rPh sb="0" eb="3">
      <t>セタイスウ</t>
    </rPh>
    <phoneticPr fontId="2"/>
  </si>
  <si>
    <t>人口</t>
    <rPh sb="0" eb="2">
      <t>ジンコウ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</si>
  <si>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</si>
  <si>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5">
      <t>ドウゲツヒ</t>
    </rPh>
    <phoneticPr fontId="2"/>
  </si>
  <si>
    <t>人／平方km</t>
    <rPh sb="0" eb="1">
      <t>ニン</t>
    </rPh>
    <rPh sb="2" eb="4">
      <t>ヘイホウ</t>
    </rPh>
    <phoneticPr fontId="2"/>
  </si>
  <si>
    <t>人口密度：</t>
    <rPh sb="0" eb="2">
      <t>ジンコウ</t>
    </rPh>
    <rPh sb="2" eb="4">
      <t>ミツド</t>
    </rPh>
    <phoneticPr fontId="2"/>
  </si>
  <si>
    <t>人</t>
    <rPh sb="0" eb="1">
      <t>ニン</t>
    </rPh>
    <phoneticPr fontId="2"/>
  </si>
  <si>
    <r>
      <t>　</t>
    </r>
    <r>
      <rPr>
        <sz val="8"/>
        <rFont val="ＭＳ Ｐゴシック"/>
        <family val="3"/>
        <charset val="128"/>
      </rPr>
      <t>高齢者人口</t>
    </r>
    <r>
      <rPr>
        <sz val="8"/>
        <color indexed="9"/>
        <rFont val="ＭＳ Ｐゴシック"/>
        <family val="3"/>
        <charset val="128"/>
      </rPr>
      <t>・</t>
    </r>
    <rPh sb="1" eb="4">
      <t>コウレイシャ</t>
    </rPh>
    <rPh sb="4" eb="6">
      <t>ジンコウ</t>
    </rPh>
    <phoneticPr fontId="2"/>
  </si>
  <si>
    <r>
      <t>高齢化率</t>
    </r>
    <r>
      <rPr>
        <sz val="16"/>
        <rFont val="ＭＳ Ｐゴシック"/>
        <family val="3"/>
        <charset val="128"/>
      </rPr>
      <t>（</t>
    </r>
    <rPh sb="0" eb="3">
      <t>コウレイカ</t>
    </rPh>
    <rPh sb="3" eb="4">
      <t>リツ</t>
    </rPh>
    <phoneticPr fontId="2"/>
  </si>
  <si>
    <t>％</t>
    <phoneticPr fontId="2"/>
  </si>
  <si>
    <t>世帯</t>
    <rPh sb="0" eb="2">
      <t>セタイ</t>
    </rPh>
    <phoneticPr fontId="2"/>
  </si>
  <si>
    <r>
      <t>高 齢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口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（65歳以上）：</t>
    </r>
    <rPh sb="0" eb="1">
      <t>タカ</t>
    </rPh>
    <rPh sb="2" eb="3">
      <t>ヨワイ</t>
    </rPh>
    <rPh sb="4" eb="5">
      <t>シャ</t>
    </rPh>
    <rPh sb="6" eb="7">
      <t>ジン</t>
    </rPh>
    <rPh sb="8" eb="9">
      <t>クチ</t>
    </rPh>
    <rPh sb="13" eb="14">
      <t>サイ</t>
    </rPh>
    <rPh sb="14" eb="15">
      <t>イ</t>
    </rPh>
    <rPh sb="15" eb="16">
      <t>ウエ</t>
    </rPh>
    <phoneticPr fontId="2"/>
  </si>
  <si>
    <t>出生</t>
    <phoneticPr fontId="2"/>
  </si>
  <si>
    <t>死亡</t>
    <phoneticPr fontId="2"/>
  </si>
  <si>
    <t>人口増</t>
    <phoneticPr fontId="2"/>
  </si>
  <si>
    <r>
      <t xml:space="preserve">×100 </t>
    </r>
    <r>
      <rPr>
        <sz val="16"/>
        <rFont val="ＭＳ Ｐゴシック"/>
        <family val="3"/>
        <charset val="128"/>
      </rPr>
      <t xml:space="preserve">） </t>
    </r>
    <r>
      <rPr>
        <sz val="11"/>
        <rFont val="ＭＳ Ｐゴシック"/>
        <family val="3"/>
        <charset val="128"/>
      </rPr>
      <t>：</t>
    </r>
    <phoneticPr fontId="2"/>
  </si>
  <si>
    <t>（小数点第３位四捨五入）</t>
    <rPh sb="1" eb="4">
      <t>ショウスウテン</t>
    </rPh>
    <rPh sb="4" eb="5">
      <t>ダイ</t>
    </rPh>
    <rPh sb="6" eb="7">
      <t>イ</t>
    </rPh>
    <rPh sb="7" eb="11">
      <t>シシャゴニュウ</t>
    </rPh>
    <phoneticPr fontId="2"/>
  </si>
  <si>
    <t>６５歳～７４歳人口：</t>
    <rPh sb="2" eb="3">
      <t>サイ</t>
    </rPh>
    <rPh sb="6" eb="7">
      <t>サイ</t>
    </rPh>
    <rPh sb="7" eb="9">
      <t>ジンコウ</t>
    </rPh>
    <phoneticPr fontId="2"/>
  </si>
  <si>
    <t>７５歳以上人口：</t>
    <rPh sb="2" eb="3">
      <t>サイ</t>
    </rPh>
    <rPh sb="3" eb="5">
      <t>イジョウ</t>
    </rPh>
    <rPh sb="5" eb="7">
      <t>ジンコウ</t>
    </rPh>
    <phoneticPr fontId="2"/>
  </si>
  <si>
    <t>人</t>
    <rPh sb="0" eb="1">
      <t>ニン</t>
    </rPh>
    <phoneticPr fontId="2"/>
  </si>
  <si>
    <r>
      <t>　人　口</t>
    </r>
    <r>
      <rPr>
        <sz val="8"/>
        <color indexed="9"/>
        <rFont val="ＭＳ Ｐゴシック"/>
        <family val="3"/>
        <charset val="128"/>
      </rPr>
      <t>・</t>
    </r>
    <rPh sb="1" eb="2">
      <t>ジン</t>
    </rPh>
    <rPh sb="3" eb="4">
      <t>クチ</t>
    </rPh>
    <phoneticPr fontId="2"/>
  </si>
  <si>
    <t>川鶴</t>
    <rPh sb="0" eb="2">
      <t>カワツル</t>
    </rPh>
    <phoneticPr fontId="2"/>
  </si>
  <si>
    <t>本庁</t>
    <phoneticPr fontId="2"/>
  </si>
  <si>
    <t>管轄</t>
    <phoneticPr fontId="2"/>
  </si>
  <si>
    <t>市民センター計</t>
    <rPh sb="0" eb="2">
      <t>シミン</t>
    </rPh>
    <rPh sb="6" eb="7">
      <t>ケイ</t>
    </rPh>
    <phoneticPr fontId="2"/>
  </si>
  <si>
    <t>2020年12月分</t>
    <rPh sb="4" eb="5">
      <t>ネン</t>
    </rPh>
    <rPh sb="7" eb="8">
      <t>ガツ</t>
    </rPh>
    <rPh sb="8" eb="9">
      <t>ブン</t>
    </rPh>
    <phoneticPr fontId="2"/>
  </si>
  <si>
    <t>2021年 1月分</t>
    <rPh sb="4" eb="5">
      <t>ネン</t>
    </rPh>
    <rPh sb="7" eb="8">
      <t>ガツ</t>
    </rPh>
    <rPh sb="8" eb="9">
      <t>ブン</t>
    </rPh>
    <phoneticPr fontId="2"/>
  </si>
  <si>
    <t>2021年 2月分</t>
    <rPh sb="4" eb="5">
      <t>ネン</t>
    </rPh>
    <rPh sb="7" eb="8">
      <t>ガツ</t>
    </rPh>
    <rPh sb="8" eb="9">
      <t>ブン</t>
    </rPh>
    <phoneticPr fontId="2"/>
  </si>
  <si>
    <t>2021年 3月分</t>
    <rPh sb="4" eb="5">
      <t>ネン</t>
    </rPh>
    <rPh sb="7" eb="8">
      <t>ガツ</t>
    </rPh>
    <rPh sb="8" eb="9">
      <t>ブン</t>
    </rPh>
    <phoneticPr fontId="2"/>
  </si>
  <si>
    <t>2021年 4月分</t>
    <rPh sb="4" eb="5">
      <t>ネン</t>
    </rPh>
    <rPh sb="7" eb="8">
      <t>ガツ</t>
    </rPh>
    <rPh sb="8" eb="9">
      <t>ブン</t>
    </rPh>
    <phoneticPr fontId="2"/>
  </si>
  <si>
    <t>2021年 5月分</t>
    <rPh sb="4" eb="5">
      <t>ネン</t>
    </rPh>
    <rPh sb="7" eb="8">
      <t>ガツ</t>
    </rPh>
    <rPh sb="8" eb="9">
      <t>ブン</t>
    </rPh>
    <phoneticPr fontId="2"/>
  </si>
  <si>
    <t>2021年 6月分</t>
    <rPh sb="4" eb="5">
      <t>ネン</t>
    </rPh>
    <rPh sb="7" eb="8">
      <t>ガツ</t>
    </rPh>
    <rPh sb="8" eb="9">
      <t>ブン</t>
    </rPh>
    <phoneticPr fontId="2"/>
  </si>
  <si>
    <t>2021年 7月分</t>
    <rPh sb="4" eb="5">
      <t>ネン</t>
    </rPh>
    <rPh sb="7" eb="8">
      <t>ガツ</t>
    </rPh>
    <rPh sb="8" eb="9">
      <t>ブン</t>
    </rPh>
    <phoneticPr fontId="2"/>
  </si>
  <si>
    <t>2021年 8月分</t>
    <rPh sb="4" eb="5">
      <t>ネン</t>
    </rPh>
    <rPh sb="7" eb="8">
      <t>ガツ</t>
    </rPh>
    <rPh sb="8" eb="9">
      <t>ブン</t>
    </rPh>
    <phoneticPr fontId="2"/>
  </si>
  <si>
    <t>2021年 9月分</t>
    <rPh sb="4" eb="5">
      <t>ネン</t>
    </rPh>
    <rPh sb="7" eb="8">
      <t>ガツ</t>
    </rPh>
    <rPh sb="8" eb="9">
      <t>ブン</t>
    </rPh>
    <phoneticPr fontId="2"/>
  </si>
  <si>
    <t>2021年10月分</t>
    <rPh sb="4" eb="5">
      <t>ネン</t>
    </rPh>
    <rPh sb="7" eb="8">
      <t>ガツ</t>
    </rPh>
    <rPh sb="8" eb="9">
      <t>ブン</t>
    </rPh>
    <phoneticPr fontId="2"/>
  </si>
  <si>
    <t>2021年11月分</t>
    <rPh sb="4" eb="5">
      <t>ネン</t>
    </rPh>
    <rPh sb="7" eb="8">
      <t>ガツ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</si>
</sst>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　&quot;m&quot;月　&quot;d&quot;日&quot;"/>
    <numFmt numFmtId="178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top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distributed" vertical="center" justifyLastLine="1"/>
    </xf>
    <xf numFmtId="55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right" vertical="center" justifyLastLine="1"/>
    </xf>
    <xf numFmtId="0" fontId="4" fillId="0" borderId="7" xfId="0" applyFont="1" applyBorder="1" applyAlignment="1">
      <alignment horizontal="right" vertical="center" justifyLastLine="1"/>
    </xf>
    <xf numFmtId="0" fontId="4" fillId="0" borderId="8" xfId="0" applyFont="1" applyBorder="1" applyAlignment="1">
      <alignment horizontal="right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2" xfId="0" applyFont="1" applyBorder="1" applyAlignment="1">
      <alignment horizontal="center" vertical="center"/>
    </xf>
    <xf numFmtId="176" fontId="3" fillId="0" borderId="0" xfId="1" applyNumberFormat="1" applyFont="1" applyAlignment="1">
      <alignment horizontal="right" vertical="center" indent="1"/>
    </xf>
    <xf numFmtId="38" fontId="3" fillId="0" borderId="0" xfId="1" applyFont="1" applyAlignment="1">
      <alignment horizontal="right" vertical="center" indent="1"/>
    </xf>
    <xf numFmtId="0" fontId="9" fillId="0" borderId="2" xfId="0" applyFont="1" applyBorder="1" applyAlignment="1">
      <alignment horizontal="distributed" vertical="center" justifyLastLine="1"/>
    </xf>
    <xf numFmtId="0" fontId="4" fillId="0" borderId="0" xfId="0" applyFont="1">
      <alignment vertical="center"/>
    </xf>
    <xf numFmtId="0" fontId="0" fillId="0" borderId="0" xfId="0">
      <alignment vertical="center"/>
    </xf>
    <xf numFmtId="3" fontId="8" fillId="0" borderId="11" xfId="1" applyNumberFormat="1" applyFont="1" applyBorder="1">
      <alignment vertical="center"/>
    </xf>
    <xf numFmtId="3" fontId="8" fillId="0" borderId="0" xfId="1" applyNumberFormat="1" applyFont="1" applyBorder="1">
      <alignment vertical="center"/>
    </xf>
    <xf numFmtId="3" fontId="8" fillId="0" borderId="12" xfId="1" applyNumberFormat="1" applyFont="1" applyBorder="1">
      <alignment vertical="center"/>
    </xf>
    <xf numFmtId="3" fontId="8" fillId="0" borderId="13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" fontId="8" fillId="0" borderId="14" xfId="1" applyNumberFormat="1" applyFont="1" applyBorder="1">
      <alignment vertical="center"/>
    </xf>
    <xf numFmtId="3" fontId="8" fillId="0" borderId="0" xfId="1" applyNumberFormat="1" applyFont="1">
      <alignment vertical="center"/>
    </xf>
    <xf numFmtId="3" fontId="0" fillId="0" borderId="15" xfId="1" applyNumberFormat="1" applyFont="1" applyBorder="1">
      <alignment vertical="center"/>
    </xf>
    <xf numFmtId="3" fontId="0" fillId="0" borderId="10" xfId="1" applyNumberFormat="1" applyFont="1" applyBorder="1">
      <alignment vertical="center"/>
    </xf>
    <xf numFmtId="3" fontId="0" fillId="0" borderId="9" xfId="1" applyNumberFormat="1" applyFont="1" applyBorder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8" fillId="2" borderId="3" xfId="0" applyFont="1" applyFill="1" applyBorder="1" applyAlignment="1">
      <alignment horizontal="distributed" vertical="center"/>
    </xf>
    <xf numFmtId="3" fontId="8" fillId="2" borderId="0" xfId="1" applyNumberFormat="1" applyFont="1" applyFill="1">
      <alignment vertical="center"/>
    </xf>
    <xf numFmtId="3" fontId="8" fillId="2" borderId="11" xfId="1" applyNumberFormat="1" applyFont="1" applyFill="1" applyBorder="1">
      <alignment vertical="center"/>
    </xf>
    <xf numFmtId="3" fontId="8" fillId="2" borderId="0" xfId="1" applyNumberFormat="1" applyFont="1" applyFill="1" applyBorder="1">
      <alignment vertical="center"/>
    </xf>
    <xf numFmtId="3" fontId="8" fillId="2" borderId="12" xfId="1" applyNumberFormat="1" applyFont="1" applyFill="1" applyBorder="1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right" vertical="center" indent="1"/>
    </xf>
    <xf numFmtId="0" fontId="0" fillId="0" borderId="0" xfId="0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distributed" vertical="top"/>
    </xf>
    <xf numFmtId="0" fontId="0" fillId="0" borderId="0" xfId="0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85" zoomScaleNormal="85" zoomScaleSheetLayoutView="100" workbookViewId="0"/>
  </sheetViews>
  <sheetFormatPr defaultRowHeight="13.5" x14ac:dyDescent="0.15"/>
  <cols>
    <col min="1" max="1" width="16.25" bestFit="1" customWidth="1"/>
    <col min="2" max="9" width="11" customWidth="1"/>
    <col min="10" max="10" width="10.125" customWidth="1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44197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6" t="s">
        <v>21</v>
      </c>
      <c r="G3" s="6" t="s">
        <v>22</v>
      </c>
      <c r="H3" s="6" t="s">
        <v>21</v>
      </c>
      <c r="I3" s="6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162101</v>
      </c>
      <c r="C5" s="28">
        <v>353260</v>
      </c>
      <c r="D5" s="28">
        <v>176560</v>
      </c>
      <c r="E5" s="28">
        <v>176700</v>
      </c>
      <c r="F5" s="22">
        <v>119</v>
      </c>
      <c r="G5" s="23">
        <v>61</v>
      </c>
      <c r="H5" s="23">
        <v>2065</v>
      </c>
      <c r="I5" s="24">
        <v>-41</v>
      </c>
      <c r="J5" s="1"/>
    </row>
    <row r="6" spans="1:10" ht="19.5" customHeight="1" x14ac:dyDescent="0.15">
      <c r="A6" s="8" t="s">
        <v>43</v>
      </c>
      <c r="B6" s="28">
        <v>51717</v>
      </c>
      <c r="C6" s="28">
        <v>106034</v>
      </c>
      <c r="D6" s="28">
        <v>52606</v>
      </c>
      <c r="E6" s="28">
        <v>53428</v>
      </c>
      <c r="F6" s="22">
        <v>107</v>
      </c>
      <c r="G6" s="23">
        <v>146</v>
      </c>
      <c r="H6" s="23">
        <v>793</v>
      </c>
      <c r="I6" s="24">
        <v>331</v>
      </c>
      <c r="J6" s="1"/>
    </row>
    <row r="7" spans="1:10" ht="19.5" customHeight="1" x14ac:dyDescent="0.15">
      <c r="A7" s="8" t="s">
        <v>45</v>
      </c>
      <c r="B7" s="28">
        <v>110384</v>
      </c>
      <c r="C7" s="28">
        <v>247226</v>
      </c>
      <c r="D7" s="28">
        <v>123954</v>
      </c>
      <c r="E7" s="28">
        <v>123272</v>
      </c>
      <c r="F7" s="22">
        <v>12</v>
      </c>
      <c r="G7" s="23">
        <v>-85</v>
      </c>
      <c r="H7" s="23">
        <v>1272</v>
      </c>
      <c r="I7" s="24">
        <v>-372</v>
      </c>
      <c r="J7" s="1"/>
    </row>
    <row r="8" spans="1:10" ht="19.5" customHeight="1" x14ac:dyDescent="0.15">
      <c r="A8" s="8" t="s">
        <v>5</v>
      </c>
      <c r="B8" s="28">
        <v>2254</v>
      </c>
      <c r="C8" s="28">
        <v>5580</v>
      </c>
      <c r="D8" s="28">
        <v>2739</v>
      </c>
      <c r="E8" s="28">
        <v>2841</v>
      </c>
      <c r="F8" s="22">
        <v>-12</v>
      </c>
      <c r="G8" s="23">
        <v>-17</v>
      </c>
      <c r="H8" s="23">
        <v>16</v>
      </c>
      <c r="I8" s="24">
        <v>-48</v>
      </c>
      <c r="J8" s="1"/>
    </row>
    <row r="9" spans="1:10" ht="19.5" customHeight="1" x14ac:dyDescent="0.15">
      <c r="A9" s="8" t="s">
        <v>6</v>
      </c>
      <c r="B9" s="28">
        <v>4436</v>
      </c>
      <c r="C9" s="28">
        <v>10398</v>
      </c>
      <c r="D9" s="28">
        <v>5179</v>
      </c>
      <c r="E9" s="28">
        <v>5219</v>
      </c>
      <c r="F9" s="22">
        <v>4</v>
      </c>
      <c r="G9" s="23">
        <v>-2</v>
      </c>
      <c r="H9" s="23">
        <v>22</v>
      </c>
      <c r="I9" s="24">
        <v>-120</v>
      </c>
      <c r="J9" s="1"/>
    </row>
    <row r="10" spans="1:10" ht="19.5" customHeight="1" x14ac:dyDescent="0.15">
      <c r="A10" s="8" t="s">
        <v>7</v>
      </c>
      <c r="B10" s="28">
        <v>10581</v>
      </c>
      <c r="C10" s="28">
        <v>25137</v>
      </c>
      <c r="D10" s="28">
        <v>12580</v>
      </c>
      <c r="E10" s="28">
        <v>12557</v>
      </c>
      <c r="F10" s="22">
        <v>-2</v>
      </c>
      <c r="G10" s="23">
        <v>-6</v>
      </c>
      <c r="H10" s="23">
        <v>137</v>
      </c>
      <c r="I10" s="24">
        <v>-25</v>
      </c>
      <c r="J10" s="1"/>
    </row>
    <row r="11" spans="1:10" ht="19.5" customHeight="1" x14ac:dyDescent="0.15">
      <c r="A11" s="8" t="s">
        <v>8</v>
      </c>
      <c r="B11" s="28">
        <v>25431</v>
      </c>
      <c r="C11" s="28">
        <v>53274</v>
      </c>
      <c r="D11" s="28">
        <v>26694</v>
      </c>
      <c r="E11" s="28">
        <v>26580</v>
      </c>
      <c r="F11" s="22">
        <v>34</v>
      </c>
      <c r="G11" s="23">
        <v>37</v>
      </c>
      <c r="H11" s="23">
        <v>490</v>
      </c>
      <c r="I11" s="24">
        <v>333</v>
      </c>
      <c r="J11" s="1"/>
    </row>
    <row r="12" spans="1:10" s="35" customFormat="1" ht="19.5" customHeight="1" x14ac:dyDescent="0.15">
      <c r="A12" s="36" t="s">
        <v>9</v>
      </c>
      <c r="B12" s="37">
        <v>8704</v>
      </c>
      <c r="C12" s="37">
        <v>20709</v>
      </c>
      <c r="D12" s="37">
        <v>10491</v>
      </c>
      <c r="E12" s="37">
        <v>10218</v>
      </c>
      <c r="F12" s="38">
        <v>2</v>
      </c>
      <c r="G12" s="39">
        <v>-22</v>
      </c>
      <c r="H12" s="39">
        <v>132</v>
      </c>
      <c r="I12" s="40">
        <v>14</v>
      </c>
      <c r="J12" s="34"/>
    </row>
    <row r="13" spans="1:10" ht="19.5" customHeight="1" x14ac:dyDescent="0.15">
      <c r="A13" s="8" t="s">
        <v>10</v>
      </c>
      <c r="B13" s="28">
        <v>15605</v>
      </c>
      <c r="C13" s="28">
        <v>35243</v>
      </c>
      <c r="D13" s="28">
        <v>17893</v>
      </c>
      <c r="E13" s="28">
        <v>17350</v>
      </c>
      <c r="F13" s="22">
        <v>25</v>
      </c>
      <c r="G13" s="23">
        <v>15</v>
      </c>
      <c r="H13" s="23">
        <v>256</v>
      </c>
      <c r="I13" s="24">
        <v>100</v>
      </c>
      <c r="J13" s="1"/>
    </row>
    <row r="14" spans="1:10" ht="19.5" customHeight="1" x14ac:dyDescent="0.15">
      <c r="A14" s="8" t="s">
        <v>11</v>
      </c>
      <c r="B14" s="28">
        <v>14125</v>
      </c>
      <c r="C14" s="28">
        <v>32518</v>
      </c>
      <c r="D14" s="28">
        <v>16351</v>
      </c>
      <c r="E14" s="28">
        <v>16167</v>
      </c>
      <c r="F14" s="22">
        <v>4</v>
      </c>
      <c r="G14" s="23">
        <v>-11</v>
      </c>
      <c r="H14" s="23">
        <v>123</v>
      </c>
      <c r="I14" s="24">
        <v>-156</v>
      </c>
      <c r="J14" s="1"/>
    </row>
    <row r="15" spans="1:10" s="21" customFormat="1" ht="19.5" customHeight="1" x14ac:dyDescent="0.15">
      <c r="A15" s="8" t="s">
        <v>42</v>
      </c>
      <c r="B15" s="28">
        <v>2568</v>
      </c>
      <c r="C15" s="28">
        <v>5634</v>
      </c>
      <c r="D15" s="28">
        <v>2764</v>
      </c>
      <c r="E15" s="28">
        <v>2870</v>
      </c>
      <c r="F15" s="22">
        <v>5</v>
      </c>
      <c r="G15" s="23">
        <v>4</v>
      </c>
      <c r="H15" s="23">
        <v>26</v>
      </c>
      <c r="I15" s="24">
        <v>-34</v>
      </c>
      <c r="J15" s="1"/>
    </row>
    <row r="16" spans="1:10" ht="19.5" customHeight="1" x14ac:dyDescent="0.15">
      <c r="A16" s="8" t="s">
        <v>12</v>
      </c>
      <c r="B16" s="28">
        <v>8016</v>
      </c>
      <c r="C16" s="28">
        <v>16867</v>
      </c>
      <c r="D16" s="28">
        <v>8167</v>
      </c>
      <c r="E16" s="28">
        <v>8700</v>
      </c>
      <c r="F16" s="22">
        <v>-19</v>
      </c>
      <c r="G16" s="23">
        <v>-40</v>
      </c>
      <c r="H16" s="23">
        <v>-63</v>
      </c>
      <c r="I16" s="24">
        <v>-249</v>
      </c>
      <c r="J16" s="1"/>
    </row>
    <row r="17" spans="1:10" ht="19.5" customHeight="1" x14ac:dyDescent="0.15">
      <c r="A17" s="8" t="s">
        <v>13</v>
      </c>
      <c r="B17" s="28">
        <v>13687</v>
      </c>
      <c r="C17" s="28">
        <v>29911</v>
      </c>
      <c r="D17" s="28">
        <v>15055</v>
      </c>
      <c r="E17" s="28">
        <v>14856</v>
      </c>
      <c r="F17" s="22">
        <v>-18</v>
      </c>
      <c r="G17" s="23">
        <v>-24</v>
      </c>
      <c r="H17" s="23">
        <v>100</v>
      </c>
      <c r="I17" s="24">
        <v>-114</v>
      </c>
      <c r="J17" s="1"/>
    </row>
    <row r="18" spans="1:10" ht="19.5" customHeight="1" x14ac:dyDescent="0.15">
      <c r="A18" s="9" t="s">
        <v>14</v>
      </c>
      <c r="B18" s="25">
        <v>4977</v>
      </c>
      <c r="C18" s="26">
        <v>11955</v>
      </c>
      <c r="D18" s="26">
        <v>6041</v>
      </c>
      <c r="E18" s="26">
        <v>5914</v>
      </c>
      <c r="F18" s="25">
        <v>-11</v>
      </c>
      <c r="G18" s="26">
        <v>-19</v>
      </c>
      <c r="H18" s="26">
        <v>33</v>
      </c>
      <c r="I18" s="27">
        <v>-73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46</v>
      </c>
      <c r="B22" s="29">
        <v>61</v>
      </c>
      <c r="C22" s="29">
        <v>-124</v>
      </c>
      <c r="D22" s="30">
        <v>191</v>
      </c>
      <c r="E22" s="30">
        <v>315</v>
      </c>
      <c r="F22" s="29">
        <v>185</v>
      </c>
      <c r="G22" s="30">
        <v>1200</v>
      </c>
      <c r="H22" s="31">
        <v>1015</v>
      </c>
      <c r="I22" t="s">
        <v>20</v>
      </c>
    </row>
    <row r="23" spans="1:10" ht="3.75" customHeight="1" x14ac:dyDescent="0.15">
      <c r="A23" s="32"/>
      <c r="B23" s="32"/>
      <c r="C23" s="32"/>
      <c r="D23" s="32"/>
      <c r="E23" s="32"/>
      <c r="F23" s="32"/>
      <c r="G23" s="32"/>
      <c r="H23" s="32"/>
    </row>
    <row r="24" spans="1:10" ht="17.25" customHeight="1" x14ac:dyDescent="0.15">
      <c r="A24" s="32"/>
      <c r="B24" s="32"/>
      <c r="C24" s="32"/>
      <c r="D24" s="32"/>
      <c r="E24" s="33" t="s">
        <v>26</v>
      </c>
      <c r="F24" s="17">
        <f>C5/109.13</f>
        <v>3237.0567213415193</v>
      </c>
      <c r="G24" s="32" t="s">
        <v>25</v>
      </c>
      <c r="H24" s="32"/>
    </row>
    <row r="25" spans="1:10" ht="17.25" customHeight="1" x14ac:dyDescent="0.15">
      <c r="A25" s="32"/>
      <c r="B25" s="32"/>
      <c r="C25" s="32"/>
      <c r="D25" s="32"/>
      <c r="E25" s="45" t="s">
        <v>32</v>
      </c>
      <c r="F25" s="45"/>
      <c r="G25" s="45"/>
      <c r="H25" s="18">
        <v>94966</v>
      </c>
      <c r="I25" s="2" t="s">
        <v>27</v>
      </c>
    </row>
    <row r="26" spans="1:10" ht="11.25" customHeight="1" x14ac:dyDescent="0.15">
      <c r="A26" s="32"/>
      <c r="B26" s="32"/>
      <c r="C26" s="32"/>
      <c r="D26" s="32"/>
      <c r="E26" s="54" t="s">
        <v>29</v>
      </c>
      <c r="F26" s="3" t="s">
        <v>28</v>
      </c>
      <c r="G26" s="55" t="s">
        <v>36</v>
      </c>
      <c r="H26" s="51">
        <f>+H25/C5*100</f>
        <v>26.882749249844306</v>
      </c>
      <c r="I26" s="52" t="s">
        <v>30</v>
      </c>
    </row>
    <row r="27" spans="1:10" ht="11.25" customHeight="1" x14ac:dyDescent="0.15">
      <c r="A27" s="32"/>
      <c r="B27" s="32"/>
      <c r="C27" s="32"/>
      <c r="D27" s="32"/>
      <c r="E27" s="54"/>
      <c r="F27" s="4" t="s">
        <v>41</v>
      </c>
      <c r="G27" s="55"/>
      <c r="H27" s="51"/>
      <c r="I27" s="52"/>
    </row>
    <row r="28" spans="1:10" x14ac:dyDescent="0.15">
      <c r="A28" s="32"/>
      <c r="B28" s="32"/>
      <c r="C28" s="32"/>
      <c r="D28" s="32"/>
      <c r="E28" s="32"/>
      <c r="F28" s="32"/>
      <c r="G28" s="32"/>
      <c r="H28" s="20" t="s">
        <v>37</v>
      </c>
    </row>
    <row r="29" spans="1:10" ht="14.25" x14ac:dyDescent="0.15">
      <c r="E29" t="s">
        <v>38</v>
      </c>
      <c r="H29" s="18">
        <v>47153</v>
      </c>
      <c r="I29" t="s">
        <v>40</v>
      </c>
    </row>
    <row r="30" spans="1:10" ht="14.25" x14ac:dyDescent="0.15">
      <c r="E30" t="s">
        <v>39</v>
      </c>
      <c r="H30" s="18">
        <v>47813</v>
      </c>
      <c r="I30" t="s">
        <v>40</v>
      </c>
    </row>
  </sheetData>
  <mergeCells count="17">
    <mergeCell ref="H2:I2"/>
    <mergeCell ref="H26:H27"/>
    <mergeCell ref="I26:I27"/>
    <mergeCell ref="H1:I1"/>
    <mergeCell ref="E26:E27"/>
    <mergeCell ref="G26:G27"/>
    <mergeCell ref="A2:A3"/>
    <mergeCell ref="B2:B3"/>
    <mergeCell ref="C2:C3"/>
    <mergeCell ref="D2:D3"/>
    <mergeCell ref="E25:G25"/>
    <mergeCell ref="E2:E3"/>
    <mergeCell ref="F2:G2"/>
    <mergeCell ref="A20:A21"/>
    <mergeCell ref="B20:B21"/>
    <mergeCell ref="C20:C21"/>
    <mergeCell ref="F20:F21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88B0-5818-465B-94A5-D1AA62E70CDE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44470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163975</v>
      </c>
      <c r="C5" s="28">
        <v>353635</v>
      </c>
      <c r="D5" s="28">
        <v>176639</v>
      </c>
      <c r="E5" s="28">
        <v>176996</v>
      </c>
      <c r="F5" s="22">
        <v>31</v>
      </c>
      <c r="G5" s="23">
        <v>-62</v>
      </c>
      <c r="H5" s="23">
        <v>2252</v>
      </c>
      <c r="I5" s="24">
        <v>397</v>
      </c>
      <c r="J5" s="1"/>
    </row>
    <row r="6" spans="1:10" ht="19.5" customHeight="1" x14ac:dyDescent="0.15">
      <c r="A6" s="8" t="s">
        <v>43</v>
      </c>
      <c r="B6" s="28">
        <v>52361</v>
      </c>
      <c r="C6" s="28">
        <v>106137</v>
      </c>
      <c r="D6" s="28">
        <v>52641</v>
      </c>
      <c r="E6" s="28">
        <v>53496</v>
      </c>
      <c r="F6" s="22">
        <v>52</v>
      </c>
      <c r="G6" s="23">
        <v>47</v>
      </c>
      <c r="H6" s="23">
        <v>864</v>
      </c>
      <c r="I6" s="24">
        <v>299</v>
      </c>
      <c r="J6" s="1"/>
    </row>
    <row r="7" spans="1:10" ht="19.5" customHeight="1" x14ac:dyDescent="0.15">
      <c r="A7" s="8" t="s">
        <v>45</v>
      </c>
      <c r="B7" s="28">
        <v>111614</v>
      </c>
      <c r="C7" s="28">
        <v>247498</v>
      </c>
      <c r="D7" s="28">
        <v>123998</v>
      </c>
      <c r="E7" s="28">
        <v>123500</v>
      </c>
      <c r="F7" s="22">
        <v>-21</v>
      </c>
      <c r="G7" s="23">
        <v>-109</v>
      </c>
      <c r="H7" s="23">
        <v>1388</v>
      </c>
      <c r="I7" s="24">
        <v>98</v>
      </c>
      <c r="J7" s="1"/>
    </row>
    <row r="8" spans="1:10" ht="19.5" customHeight="1" x14ac:dyDescent="0.15">
      <c r="A8" s="8" t="s">
        <v>5</v>
      </c>
      <c r="B8" s="28">
        <v>2235</v>
      </c>
      <c r="C8" s="28">
        <v>5518</v>
      </c>
      <c r="D8" s="28">
        <v>2732</v>
      </c>
      <c r="E8" s="28">
        <v>2786</v>
      </c>
      <c r="F8" s="22">
        <v>1</v>
      </c>
      <c r="G8" s="23">
        <v>-11</v>
      </c>
      <c r="H8" s="23">
        <v>-43</v>
      </c>
      <c r="I8" s="24">
        <v>-104</v>
      </c>
      <c r="J8" s="1"/>
    </row>
    <row r="9" spans="1:10" ht="19.5" customHeight="1" x14ac:dyDescent="0.15">
      <c r="A9" s="8" t="s">
        <v>6</v>
      </c>
      <c r="B9" s="28">
        <v>4435</v>
      </c>
      <c r="C9" s="28">
        <v>10301</v>
      </c>
      <c r="D9" s="28">
        <v>5128</v>
      </c>
      <c r="E9" s="28">
        <v>5173</v>
      </c>
      <c r="F9" s="22">
        <v>-3</v>
      </c>
      <c r="G9" s="23">
        <v>-19</v>
      </c>
      <c r="H9" s="23">
        <v>10</v>
      </c>
      <c r="I9" s="24">
        <v>-114</v>
      </c>
      <c r="J9" s="1"/>
    </row>
    <row r="10" spans="1:10" ht="19.5" customHeight="1" x14ac:dyDescent="0.15">
      <c r="A10" s="8" t="s">
        <v>7</v>
      </c>
      <c r="B10" s="28">
        <v>10704</v>
      </c>
      <c r="C10" s="28">
        <v>25112</v>
      </c>
      <c r="D10" s="28">
        <v>12615</v>
      </c>
      <c r="E10" s="28">
        <v>12497</v>
      </c>
      <c r="F10" s="22">
        <v>5</v>
      </c>
      <c r="G10" s="23">
        <v>26</v>
      </c>
      <c r="H10" s="23">
        <v>129</v>
      </c>
      <c r="I10" s="24">
        <v>-50</v>
      </c>
      <c r="J10" s="1"/>
    </row>
    <row r="11" spans="1:10" ht="19.5" customHeight="1" x14ac:dyDescent="0.15">
      <c r="A11" s="8" t="s">
        <v>8</v>
      </c>
      <c r="B11" s="28">
        <v>25692</v>
      </c>
      <c r="C11" s="28">
        <v>53497</v>
      </c>
      <c r="D11" s="28">
        <v>26772</v>
      </c>
      <c r="E11" s="28">
        <v>26725</v>
      </c>
      <c r="F11" s="22">
        <v>-20</v>
      </c>
      <c r="G11" s="23">
        <v>-43</v>
      </c>
      <c r="H11" s="23">
        <v>391</v>
      </c>
      <c r="I11" s="24">
        <v>365</v>
      </c>
      <c r="J11" s="1"/>
    </row>
    <row r="12" spans="1:10" s="35" customFormat="1" ht="19.5" customHeight="1" x14ac:dyDescent="0.15">
      <c r="A12" s="36" t="s">
        <v>9</v>
      </c>
      <c r="B12" s="37">
        <v>8924</v>
      </c>
      <c r="C12" s="37">
        <v>21030</v>
      </c>
      <c r="D12" s="37">
        <v>10605</v>
      </c>
      <c r="E12" s="37">
        <v>10425</v>
      </c>
      <c r="F12" s="38">
        <v>0</v>
      </c>
      <c r="G12" s="39">
        <v>6</v>
      </c>
      <c r="H12" s="39">
        <v>228</v>
      </c>
      <c r="I12" s="40">
        <v>281</v>
      </c>
      <c r="J12" s="34"/>
    </row>
    <row r="13" spans="1:10" ht="19.5" customHeight="1" x14ac:dyDescent="0.15">
      <c r="A13" s="8" t="s">
        <v>10</v>
      </c>
      <c r="B13" s="28">
        <v>15857</v>
      </c>
      <c r="C13" s="28">
        <v>35332</v>
      </c>
      <c r="D13" s="28">
        <v>17919</v>
      </c>
      <c r="E13" s="28">
        <v>17413</v>
      </c>
      <c r="F13" s="22">
        <v>-5</v>
      </c>
      <c r="G13" s="23">
        <v>-26</v>
      </c>
      <c r="H13" s="23">
        <v>305</v>
      </c>
      <c r="I13" s="24">
        <v>99</v>
      </c>
      <c r="J13" s="1"/>
    </row>
    <row r="14" spans="1:10" ht="19.5" customHeight="1" x14ac:dyDescent="0.15">
      <c r="A14" s="8" t="s">
        <v>11</v>
      </c>
      <c r="B14" s="28">
        <v>14206</v>
      </c>
      <c r="C14" s="28">
        <v>32415</v>
      </c>
      <c r="D14" s="28">
        <v>16313</v>
      </c>
      <c r="E14" s="28">
        <v>16102</v>
      </c>
      <c r="F14" s="22">
        <v>4</v>
      </c>
      <c r="G14" s="23">
        <v>-15</v>
      </c>
      <c r="H14" s="23">
        <v>120</v>
      </c>
      <c r="I14" s="24">
        <v>-112</v>
      </c>
      <c r="J14" s="1"/>
    </row>
    <row r="15" spans="1:10" ht="19.5" customHeight="1" x14ac:dyDescent="0.15">
      <c r="A15" s="8" t="s">
        <v>42</v>
      </c>
      <c r="B15" s="28">
        <v>2574</v>
      </c>
      <c r="C15" s="28">
        <v>5561</v>
      </c>
      <c r="D15" s="28">
        <v>2726</v>
      </c>
      <c r="E15" s="28">
        <v>2835</v>
      </c>
      <c r="F15" s="22">
        <v>-1</v>
      </c>
      <c r="G15" s="23">
        <v>-7</v>
      </c>
      <c r="H15" s="23">
        <v>15</v>
      </c>
      <c r="I15" s="24">
        <v>-84</v>
      </c>
      <c r="J15" s="1"/>
    </row>
    <row r="16" spans="1:10" ht="19.5" customHeight="1" x14ac:dyDescent="0.15">
      <c r="A16" s="8" t="s">
        <v>12</v>
      </c>
      <c r="B16" s="28">
        <v>8094</v>
      </c>
      <c r="C16" s="28">
        <v>16819</v>
      </c>
      <c r="D16" s="28">
        <v>8090</v>
      </c>
      <c r="E16" s="28">
        <v>8729</v>
      </c>
      <c r="F16" s="22">
        <v>-2</v>
      </c>
      <c r="G16" s="23">
        <v>-6</v>
      </c>
      <c r="H16" s="23">
        <v>19</v>
      </c>
      <c r="I16" s="24">
        <v>-158</v>
      </c>
      <c r="J16" s="1"/>
    </row>
    <row r="17" spans="1:10" ht="19.5" customHeight="1" x14ac:dyDescent="0.15">
      <c r="A17" s="8" t="s">
        <v>13</v>
      </c>
      <c r="B17" s="28">
        <v>13859</v>
      </c>
      <c r="C17" s="28">
        <v>30000</v>
      </c>
      <c r="D17" s="28">
        <v>15107</v>
      </c>
      <c r="E17" s="28">
        <v>14893</v>
      </c>
      <c r="F17" s="22">
        <v>-1</v>
      </c>
      <c r="G17" s="23">
        <v>3</v>
      </c>
      <c r="H17" s="23">
        <v>151</v>
      </c>
      <c r="I17" s="24">
        <v>25</v>
      </c>
      <c r="J17" s="1"/>
    </row>
    <row r="18" spans="1:10" ht="19.5" customHeight="1" x14ac:dyDescent="0.15">
      <c r="A18" s="42" t="s">
        <v>14</v>
      </c>
      <c r="B18" s="25">
        <v>5034</v>
      </c>
      <c r="C18" s="26">
        <v>11913</v>
      </c>
      <c r="D18" s="26">
        <v>5991</v>
      </c>
      <c r="E18" s="26">
        <v>5922</v>
      </c>
      <c r="F18" s="25">
        <v>1</v>
      </c>
      <c r="G18" s="26">
        <v>-17</v>
      </c>
      <c r="H18" s="26">
        <v>63</v>
      </c>
      <c r="I18" s="27">
        <v>-50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55</v>
      </c>
      <c r="B22" s="29">
        <v>-62</v>
      </c>
      <c r="C22" s="29">
        <v>-108</v>
      </c>
      <c r="D22" s="30">
        <v>204</v>
      </c>
      <c r="E22" s="30">
        <v>312</v>
      </c>
      <c r="F22" s="29">
        <v>46</v>
      </c>
      <c r="G22" s="30">
        <v>1197</v>
      </c>
      <c r="H22" s="31">
        <v>1151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3240.4929900119128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95381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26.971595006150412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46593</v>
      </c>
      <c r="I29" s="43" t="s">
        <v>27</v>
      </c>
    </row>
    <row r="30" spans="1:10" ht="14.25" x14ac:dyDescent="0.15">
      <c r="E30" s="43" t="s">
        <v>39</v>
      </c>
      <c r="H30" s="18">
        <v>48788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84EC-57D9-48CB-BB6B-61A108AA8774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44501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164063</v>
      </c>
      <c r="C5" s="28">
        <v>353606</v>
      </c>
      <c r="D5" s="28">
        <v>176670</v>
      </c>
      <c r="E5" s="28">
        <v>176936</v>
      </c>
      <c r="F5" s="22">
        <v>88</v>
      </c>
      <c r="G5" s="23">
        <v>-29</v>
      </c>
      <c r="H5" s="23">
        <v>2152</v>
      </c>
      <c r="I5" s="24">
        <v>325</v>
      </c>
      <c r="J5" s="1"/>
    </row>
    <row r="6" spans="1:10" ht="19.5" customHeight="1" x14ac:dyDescent="0.15">
      <c r="A6" s="8" t="s">
        <v>43</v>
      </c>
      <c r="B6" s="28">
        <v>52398</v>
      </c>
      <c r="C6" s="28">
        <v>106141</v>
      </c>
      <c r="D6" s="28">
        <v>52666</v>
      </c>
      <c r="E6" s="28">
        <v>53475</v>
      </c>
      <c r="F6" s="22">
        <v>37</v>
      </c>
      <c r="G6" s="23">
        <v>4</v>
      </c>
      <c r="H6" s="23">
        <v>815</v>
      </c>
      <c r="I6" s="24">
        <v>240</v>
      </c>
      <c r="J6" s="1"/>
    </row>
    <row r="7" spans="1:10" ht="19.5" customHeight="1" x14ac:dyDescent="0.15">
      <c r="A7" s="8" t="s">
        <v>45</v>
      </c>
      <c r="B7" s="28">
        <v>111665</v>
      </c>
      <c r="C7" s="28">
        <v>247465</v>
      </c>
      <c r="D7" s="28">
        <v>124004</v>
      </c>
      <c r="E7" s="28">
        <v>123461</v>
      </c>
      <c r="F7" s="22">
        <v>51</v>
      </c>
      <c r="G7" s="23">
        <v>-33</v>
      </c>
      <c r="H7" s="23">
        <v>1337</v>
      </c>
      <c r="I7" s="24">
        <v>85</v>
      </c>
      <c r="J7" s="1"/>
    </row>
    <row r="8" spans="1:10" ht="19.5" customHeight="1" x14ac:dyDescent="0.15">
      <c r="A8" s="8" t="s">
        <v>5</v>
      </c>
      <c r="B8" s="28">
        <v>2232</v>
      </c>
      <c r="C8" s="28">
        <v>5496</v>
      </c>
      <c r="D8" s="28">
        <v>2718</v>
      </c>
      <c r="E8" s="28">
        <v>2778</v>
      </c>
      <c r="F8" s="22">
        <v>-3</v>
      </c>
      <c r="G8" s="23">
        <v>-22</v>
      </c>
      <c r="H8" s="23">
        <v>-42</v>
      </c>
      <c r="I8" s="24">
        <v>-117</v>
      </c>
      <c r="J8" s="1"/>
    </row>
    <row r="9" spans="1:10" ht="19.5" customHeight="1" x14ac:dyDescent="0.15">
      <c r="A9" s="8" t="s">
        <v>6</v>
      </c>
      <c r="B9" s="28">
        <v>4436</v>
      </c>
      <c r="C9" s="28">
        <v>10291</v>
      </c>
      <c r="D9" s="28">
        <v>5125</v>
      </c>
      <c r="E9" s="28">
        <v>5166</v>
      </c>
      <c r="F9" s="22">
        <v>1</v>
      </c>
      <c r="G9" s="23">
        <v>-10</v>
      </c>
      <c r="H9" s="23">
        <v>5</v>
      </c>
      <c r="I9" s="24">
        <v>-122</v>
      </c>
      <c r="J9" s="1"/>
    </row>
    <row r="10" spans="1:10" ht="19.5" customHeight="1" x14ac:dyDescent="0.15">
      <c r="A10" s="8" t="s">
        <v>7</v>
      </c>
      <c r="B10" s="28">
        <v>10714</v>
      </c>
      <c r="C10" s="28">
        <v>25115</v>
      </c>
      <c r="D10" s="28">
        <v>12616</v>
      </c>
      <c r="E10" s="28">
        <v>12499</v>
      </c>
      <c r="F10" s="22">
        <v>10</v>
      </c>
      <c r="G10" s="23">
        <v>3</v>
      </c>
      <c r="H10" s="23">
        <v>141</v>
      </c>
      <c r="I10" s="24">
        <v>-31</v>
      </c>
      <c r="J10" s="1"/>
    </row>
    <row r="11" spans="1:10" ht="19.5" customHeight="1" x14ac:dyDescent="0.15">
      <c r="A11" s="8" t="s">
        <v>8</v>
      </c>
      <c r="B11" s="28">
        <v>25703</v>
      </c>
      <c r="C11" s="28">
        <v>53490</v>
      </c>
      <c r="D11" s="28">
        <v>26774</v>
      </c>
      <c r="E11" s="28">
        <v>26716</v>
      </c>
      <c r="F11" s="22">
        <v>11</v>
      </c>
      <c r="G11" s="23">
        <v>-7</v>
      </c>
      <c r="H11" s="23">
        <v>353</v>
      </c>
      <c r="I11" s="24">
        <v>311</v>
      </c>
      <c r="J11" s="1"/>
    </row>
    <row r="12" spans="1:10" s="35" customFormat="1" ht="19.5" customHeight="1" x14ac:dyDescent="0.15">
      <c r="A12" s="36" t="s">
        <v>9</v>
      </c>
      <c r="B12" s="37">
        <v>8945</v>
      </c>
      <c r="C12" s="37">
        <v>21047</v>
      </c>
      <c r="D12" s="37">
        <v>10618</v>
      </c>
      <c r="E12" s="37">
        <v>10429</v>
      </c>
      <c r="F12" s="38">
        <v>21</v>
      </c>
      <c r="G12" s="39">
        <v>17</v>
      </c>
      <c r="H12" s="39">
        <v>247</v>
      </c>
      <c r="I12" s="40">
        <v>305</v>
      </c>
      <c r="J12" s="34"/>
    </row>
    <row r="13" spans="1:10" ht="19.5" customHeight="1" x14ac:dyDescent="0.15">
      <c r="A13" s="8" t="s">
        <v>10</v>
      </c>
      <c r="B13" s="28">
        <v>15858</v>
      </c>
      <c r="C13" s="28">
        <v>35331</v>
      </c>
      <c r="D13" s="28">
        <v>17923</v>
      </c>
      <c r="E13" s="28">
        <v>17408</v>
      </c>
      <c r="F13" s="22">
        <v>1</v>
      </c>
      <c r="G13" s="23">
        <v>-1</v>
      </c>
      <c r="H13" s="23">
        <v>283</v>
      </c>
      <c r="I13" s="24">
        <v>95</v>
      </c>
      <c r="J13" s="1"/>
    </row>
    <row r="14" spans="1:10" ht="19.5" customHeight="1" x14ac:dyDescent="0.15">
      <c r="A14" s="8" t="s">
        <v>11</v>
      </c>
      <c r="B14" s="28">
        <v>14209</v>
      </c>
      <c r="C14" s="28">
        <v>32403</v>
      </c>
      <c r="D14" s="28">
        <v>16309</v>
      </c>
      <c r="E14" s="28">
        <v>16094</v>
      </c>
      <c r="F14" s="22">
        <v>3</v>
      </c>
      <c r="G14" s="23">
        <v>-12</v>
      </c>
      <c r="H14" s="23">
        <v>102</v>
      </c>
      <c r="I14" s="24">
        <v>-122</v>
      </c>
      <c r="J14" s="1"/>
    </row>
    <row r="15" spans="1:10" ht="19.5" customHeight="1" x14ac:dyDescent="0.15">
      <c r="A15" s="8" t="s">
        <v>42</v>
      </c>
      <c r="B15" s="28">
        <v>2570</v>
      </c>
      <c r="C15" s="28">
        <v>5545</v>
      </c>
      <c r="D15" s="28">
        <v>2719</v>
      </c>
      <c r="E15" s="28">
        <v>2826</v>
      </c>
      <c r="F15" s="22">
        <v>-4</v>
      </c>
      <c r="G15" s="23">
        <v>-16</v>
      </c>
      <c r="H15" s="23">
        <v>9</v>
      </c>
      <c r="I15" s="24">
        <v>-91</v>
      </c>
      <c r="J15" s="1"/>
    </row>
    <row r="16" spans="1:10" ht="19.5" customHeight="1" x14ac:dyDescent="0.15">
      <c r="A16" s="8" t="s">
        <v>12</v>
      </c>
      <c r="B16" s="28">
        <v>8109</v>
      </c>
      <c r="C16" s="28">
        <v>16843</v>
      </c>
      <c r="D16" s="28">
        <v>8104</v>
      </c>
      <c r="E16" s="28">
        <v>8739</v>
      </c>
      <c r="F16" s="22">
        <v>15</v>
      </c>
      <c r="G16" s="23">
        <v>24</v>
      </c>
      <c r="H16" s="23">
        <v>37</v>
      </c>
      <c r="I16" s="24">
        <v>-120</v>
      </c>
      <c r="J16" s="1"/>
    </row>
    <row r="17" spans="1:10" ht="19.5" customHeight="1" x14ac:dyDescent="0.15">
      <c r="A17" s="8" t="s">
        <v>13</v>
      </c>
      <c r="B17" s="28">
        <v>13852</v>
      </c>
      <c r="C17" s="28">
        <v>29993</v>
      </c>
      <c r="D17" s="28">
        <v>15109</v>
      </c>
      <c r="E17" s="28">
        <v>14884</v>
      </c>
      <c r="F17" s="22">
        <v>-7</v>
      </c>
      <c r="G17" s="23">
        <v>-7</v>
      </c>
      <c r="H17" s="23">
        <v>145</v>
      </c>
      <c r="I17" s="24">
        <v>38</v>
      </c>
      <c r="J17" s="1"/>
    </row>
    <row r="18" spans="1:10" ht="19.5" customHeight="1" x14ac:dyDescent="0.15">
      <c r="A18" s="42" t="s">
        <v>14</v>
      </c>
      <c r="B18" s="25">
        <v>5037</v>
      </c>
      <c r="C18" s="26">
        <v>11911</v>
      </c>
      <c r="D18" s="26">
        <v>5989</v>
      </c>
      <c r="E18" s="26">
        <v>5922</v>
      </c>
      <c r="F18" s="25">
        <v>3</v>
      </c>
      <c r="G18" s="26">
        <v>-2</v>
      </c>
      <c r="H18" s="26">
        <v>57</v>
      </c>
      <c r="I18" s="27">
        <v>-61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56</v>
      </c>
      <c r="B22" s="29">
        <v>-29</v>
      </c>
      <c r="C22" s="29">
        <v>-98</v>
      </c>
      <c r="D22" s="30">
        <v>189</v>
      </c>
      <c r="E22" s="30">
        <v>287</v>
      </c>
      <c r="F22" s="29">
        <v>69</v>
      </c>
      <c r="G22" s="30">
        <v>1083</v>
      </c>
      <c r="H22" s="31">
        <v>1014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3240.2272519014023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95432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26.988229837729001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46413</v>
      </c>
      <c r="I29" s="43" t="s">
        <v>27</v>
      </c>
    </row>
    <row r="30" spans="1:10" ht="14.25" x14ac:dyDescent="0.15">
      <c r="E30" s="43" t="s">
        <v>39</v>
      </c>
      <c r="H30" s="18">
        <v>49019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53726-8B6D-4516-B282-1B6B28A7CBCA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44531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164106</v>
      </c>
      <c r="C5" s="28">
        <v>353490</v>
      </c>
      <c r="D5" s="28">
        <v>176582</v>
      </c>
      <c r="E5" s="28">
        <v>176908</v>
      </c>
      <c r="F5" s="22">
        <v>43</v>
      </c>
      <c r="G5" s="23">
        <v>-116</v>
      </c>
      <c r="H5" s="23">
        <v>2124</v>
      </c>
      <c r="I5" s="24">
        <v>291</v>
      </c>
      <c r="J5" s="1"/>
    </row>
    <row r="6" spans="1:10" ht="19.5" customHeight="1" x14ac:dyDescent="0.15">
      <c r="A6" s="8" t="s">
        <v>43</v>
      </c>
      <c r="B6" s="28">
        <v>52420</v>
      </c>
      <c r="C6" s="28">
        <v>106105</v>
      </c>
      <c r="D6" s="28">
        <v>52652</v>
      </c>
      <c r="E6" s="28">
        <v>53453</v>
      </c>
      <c r="F6" s="22">
        <v>22</v>
      </c>
      <c r="G6" s="23">
        <v>-36</v>
      </c>
      <c r="H6" s="23">
        <v>810</v>
      </c>
      <c r="I6" s="24">
        <v>217</v>
      </c>
      <c r="J6" s="1"/>
    </row>
    <row r="7" spans="1:10" ht="19.5" customHeight="1" x14ac:dyDescent="0.15">
      <c r="A7" s="8" t="s">
        <v>45</v>
      </c>
      <c r="B7" s="28">
        <v>111686</v>
      </c>
      <c r="C7" s="28">
        <v>247385</v>
      </c>
      <c r="D7" s="28">
        <v>123930</v>
      </c>
      <c r="E7" s="28">
        <v>123455</v>
      </c>
      <c r="F7" s="22">
        <v>21</v>
      </c>
      <c r="G7" s="23">
        <v>-80</v>
      </c>
      <c r="H7" s="23">
        <v>1314</v>
      </c>
      <c r="I7" s="24">
        <v>74</v>
      </c>
      <c r="J7" s="1"/>
    </row>
    <row r="8" spans="1:10" ht="19.5" customHeight="1" x14ac:dyDescent="0.15">
      <c r="A8" s="8" t="s">
        <v>5</v>
      </c>
      <c r="B8" s="28">
        <v>2229</v>
      </c>
      <c r="C8" s="28">
        <v>5487</v>
      </c>
      <c r="D8" s="28">
        <v>2709</v>
      </c>
      <c r="E8" s="28">
        <v>2778</v>
      </c>
      <c r="F8" s="22">
        <v>-3</v>
      </c>
      <c r="G8" s="23">
        <v>-9</v>
      </c>
      <c r="H8" s="23">
        <v>-37</v>
      </c>
      <c r="I8" s="24">
        <v>-110</v>
      </c>
      <c r="J8" s="1"/>
    </row>
    <row r="9" spans="1:10" ht="19.5" customHeight="1" x14ac:dyDescent="0.15">
      <c r="A9" s="8" t="s">
        <v>6</v>
      </c>
      <c r="B9" s="28">
        <v>4437</v>
      </c>
      <c r="C9" s="28">
        <v>10277</v>
      </c>
      <c r="D9" s="28">
        <v>5116</v>
      </c>
      <c r="E9" s="28">
        <v>5161</v>
      </c>
      <c r="F9" s="22">
        <v>1</v>
      </c>
      <c r="G9" s="23">
        <v>-14</v>
      </c>
      <c r="H9" s="23">
        <v>5</v>
      </c>
      <c r="I9" s="24">
        <v>-123</v>
      </c>
      <c r="J9" s="1"/>
    </row>
    <row r="10" spans="1:10" ht="19.5" customHeight="1" x14ac:dyDescent="0.15">
      <c r="A10" s="8" t="s">
        <v>7</v>
      </c>
      <c r="B10" s="28">
        <v>10715</v>
      </c>
      <c r="C10" s="28">
        <v>25114</v>
      </c>
      <c r="D10" s="28">
        <v>12612</v>
      </c>
      <c r="E10" s="28">
        <v>12502</v>
      </c>
      <c r="F10" s="22">
        <v>1</v>
      </c>
      <c r="G10" s="23">
        <v>-1</v>
      </c>
      <c r="H10" s="23">
        <v>132</v>
      </c>
      <c r="I10" s="24">
        <v>-29</v>
      </c>
      <c r="J10" s="1"/>
    </row>
    <row r="11" spans="1:10" ht="19.5" customHeight="1" x14ac:dyDescent="0.15">
      <c r="A11" s="8" t="s">
        <v>8</v>
      </c>
      <c r="B11" s="28">
        <v>25701</v>
      </c>
      <c r="C11" s="28">
        <v>53449</v>
      </c>
      <c r="D11" s="28">
        <v>26752</v>
      </c>
      <c r="E11" s="28">
        <v>26697</v>
      </c>
      <c r="F11" s="22">
        <v>-2</v>
      </c>
      <c r="G11" s="23">
        <v>-41</v>
      </c>
      <c r="H11" s="23">
        <v>304</v>
      </c>
      <c r="I11" s="24">
        <v>212</v>
      </c>
      <c r="J11" s="1"/>
    </row>
    <row r="12" spans="1:10" s="35" customFormat="1" ht="19.5" customHeight="1" x14ac:dyDescent="0.15">
      <c r="A12" s="36" t="s">
        <v>9</v>
      </c>
      <c r="B12" s="37">
        <v>8974</v>
      </c>
      <c r="C12" s="37">
        <v>21066</v>
      </c>
      <c r="D12" s="37">
        <v>10637</v>
      </c>
      <c r="E12" s="37">
        <v>10429</v>
      </c>
      <c r="F12" s="38">
        <v>29</v>
      </c>
      <c r="G12" s="39">
        <v>19</v>
      </c>
      <c r="H12" s="39">
        <v>272</v>
      </c>
      <c r="I12" s="40">
        <v>335</v>
      </c>
      <c r="J12" s="34"/>
    </row>
    <row r="13" spans="1:10" ht="19.5" customHeight="1" x14ac:dyDescent="0.15">
      <c r="A13" s="8" t="s">
        <v>10</v>
      </c>
      <c r="B13" s="28">
        <v>15860</v>
      </c>
      <c r="C13" s="28">
        <v>35344</v>
      </c>
      <c r="D13" s="28">
        <v>17922</v>
      </c>
      <c r="E13" s="28">
        <v>17422</v>
      </c>
      <c r="F13" s="22">
        <v>2</v>
      </c>
      <c r="G13" s="23">
        <v>13</v>
      </c>
      <c r="H13" s="23">
        <v>280</v>
      </c>
      <c r="I13" s="24">
        <v>116</v>
      </c>
      <c r="J13" s="1"/>
    </row>
    <row r="14" spans="1:10" ht="19.5" customHeight="1" x14ac:dyDescent="0.15">
      <c r="A14" s="8" t="s">
        <v>11</v>
      </c>
      <c r="B14" s="28">
        <v>14227</v>
      </c>
      <c r="C14" s="28">
        <v>32391</v>
      </c>
      <c r="D14" s="28">
        <v>16289</v>
      </c>
      <c r="E14" s="28">
        <v>16102</v>
      </c>
      <c r="F14" s="22">
        <v>18</v>
      </c>
      <c r="G14" s="23">
        <v>-12</v>
      </c>
      <c r="H14" s="23">
        <v>106</v>
      </c>
      <c r="I14" s="24">
        <v>-138</v>
      </c>
      <c r="J14" s="1"/>
    </row>
    <row r="15" spans="1:10" ht="19.5" customHeight="1" x14ac:dyDescent="0.15">
      <c r="A15" s="8" t="s">
        <v>42</v>
      </c>
      <c r="B15" s="28">
        <v>2578</v>
      </c>
      <c r="C15" s="28">
        <v>5562</v>
      </c>
      <c r="D15" s="28">
        <v>2729</v>
      </c>
      <c r="E15" s="28">
        <v>2833</v>
      </c>
      <c r="F15" s="22">
        <v>8</v>
      </c>
      <c r="G15" s="23">
        <v>17</v>
      </c>
      <c r="H15" s="23">
        <v>15</v>
      </c>
      <c r="I15" s="24">
        <v>-68</v>
      </c>
      <c r="J15" s="1"/>
    </row>
    <row r="16" spans="1:10" ht="19.5" customHeight="1" x14ac:dyDescent="0.15">
      <c r="A16" s="8" t="s">
        <v>12</v>
      </c>
      <c r="B16" s="28">
        <v>8096</v>
      </c>
      <c r="C16" s="28">
        <v>16818</v>
      </c>
      <c r="D16" s="28">
        <v>8089</v>
      </c>
      <c r="E16" s="28">
        <v>8729</v>
      </c>
      <c r="F16" s="22">
        <v>-13</v>
      </c>
      <c r="G16" s="23">
        <v>-25</v>
      </c>
      <c r="H16" s="23">
        <v>61</v>
      </c>
      <c r="I16" s="24">
        <v>-89</v>
      </c>
      <c r="J16" s="1"/>
    </row>
    <row r="17" spans="1:10" ht="19.5" customHeight="1" x14ac:dyDescent="0.15">
      <c r="A17" s="8" t="s">
        <v>13</v>
      </c>
      <c r="B17" s="28">
        <v>13839</v>
      </c>
      <c r="C17" s="28">
        <v>29969</v>
      </c>
      <c r="D17" s="28">
        <v>15086</v>
      </c>
      <c r="E17" s="28">
        <v>14883</v>
      </c>
      <c r="F17" s="22">
        <v>-13</v>
      </c>
      <c r="G17" s="23">
        <v>-24</v>
      </c>
      <c r="H17" s="23">
        <v>134</v>
      </c>
      <c r="I17" s="24">
        <v>34</v>
      </c>
      <c r="J17" s="1"/>
    </row>
    <row r="18" spans="1:10" ht="19.5" customHeight="1" x14ac:dyDescent="0.15">
      <c r="A18" s="42" t="s">
        <v>14</v>
      </c>
      <c r="B18" s="25">
        <v>5030</v>
      </c>
      <c r="C18" s="26">
        <v>11908</v>
      </c>
      <c r="D18" s="26">
        <v>5989</v>
      </c>
      <c r="E18" s="26">
        <v>5919</v>
      </c>
      <c r="F18" s="25">
        <v>-7</v>
      </c>
      <c r="G18" s="26">
        <v>-3</v>
      </c>
      <c r="H18" s="26">
        <v>42</v>
      </c>
      <c r="I18" s="27">
        <v>-66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57</v>
      </c>
      <c r="B22" s="29">
        <v>-116</v>
      </c>
      <c r="C22" s="29">
        <v>-127</v>
      </c>
      <c r="D22" s="30">
        <v>179</v>
      </c>
      <c r="E22" s="30">
        <v>306</v>
      </c>
      <c r="F22" s="29">
        <v>11</v>
      </c>
      <c r="G22" s="30">
        <v>1050</v>
      </c>
      <c r="H22" s="31">
        <v>1039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3239.1642994593603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f>H29+H30</f>
        <v>95462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27.005573000650656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46252</v>
      </c>
      <c r="I29" s="43" t="s">
        <v>27</v>
      </c>
    </row>
    <row r="30" spans="1:10" ht="14.25" x14ac:dyDescent="0.15">
      <c r="E30" s="43" t="s">
        <v>39</v>
      </c>
      <c r="H30" s="18">
        <v>49210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A834-0CFC-4A63-A130-98C6B1010014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44228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162210</v>
      </c>
      <c r="C5" s="28">
        <v>353214</v>
      </c>
      <c r="D5" s="28">
        <v>176551</v>
      </c>
      <c r="E5" s="28">
        <v>176663</v>
      </c>
      <c r="F5" s="22">
        <v>109</v>
      </c>
      <c r="G5" s="23">
        <v>-46</v>
      </c>
      <c r="H5" s="23">
        <v>2108</v>
      </c>
      <c r="I5" s="24">
        <v>-33</v>
      </c>
      <c r="J5" s="1"/>
    </row>
    <row r="6" spans="1:10" ht="19.5" customHeight="1" x14ac:dyDescent="0.15">
      <c r="A6" s="8" t="s">
        <v>43</v>
      </c>
      <c r="B6" s="28">
        <v>51783</v>
      </c>
      <c r="C6" s="28">
        <v>106025</v>
      </c>
      <c r="D6" s="28">
        <v>52605</v>
      </c>
      <c r="E6" s="28">
        <v>53420</v>
      </c>
      <c r="F6" s="22">
        <v>66</v>
      </c>
      <c r="G6" s="23">
        <v>-9</v>
      </c>
      <c r="H6" s="23">
        <v>838</v>
      </c>
      <c r="I6" s="24">
        <v>325</v>
      </c>
      <c r="J6" s="1"/>
    </row>
    <row r="7" spans="1:10" ht="19.5" customHeight="1" x14ac:dyDescent="0.15">
      <c r="A7" s="8" t="s">
        <v>45</v>
      </c>
      <c r="B7" s="28">
        <v>110427</v>
      </c>
      <c r="C7" s="28">
        <v>247189</v>
      </c>
      <c r="D7" s="28">
        <v>123946</v>
      </c>
      <c r="E7" s="28">
        <v>123243</v>
      </c>
      <c r="F7" s="22">
        <v>43</v>
      </c>
      <c r="G7" s="23">
        <v>-37</v>
      </c>
      <c r="H7" s="23">
        <v>1270</v>
      </c>
      <c r="I7" s="24">
        <v>-358</v>
      </c>
      <c r="J7" s="1"/>
    </row>
    <row r="8" spans="1:10" ht="19.5" customHeight="1" x14ac:dyDescent="0.15">
      <c r="A8" s="8" t="s">
        <v>5</v>
      </c>
      <c r="B8" s="28">
        <v>2251</v>
      </c>
      <c r="C8" s="28">
        <v>5575</v>
      </c>
      <c r="D8" s="28">
        <v>2742</v>
      </c>
      <c r="E8" s="28">
        <v>2833</v>
      </c>
      <c r="F8" s="22">
        <v>-3</v>
      </c>
      <c r="G8" s="23">
        <v>-5</v>
      </c>
      <c r="H8" s="23">
        <v>15</v>
      </c>
      <c r="I8" s="24">
        <v>-48</v>
      </c>
      <c r="J8" s="1"/>
    </row>
    <row r="9" spans="1:10" ht="19.5" customHeight="1" x14ac:dyDescent="0.15">
      <c r="A9" s="8" t="s">
        <v>6</v>
      </c>
      <c r="B9" s="28">
        <v>4426</v>
      </c>
      <c r="C9" s="28">
        <v>10375</v>
      </c>
      <c r="D9" s="28">
        <v>5171</v>
      </c>
      <c r="E9" s="28">
        <v>5204</v>
      </c>
      <c r="F9" s="22">
        <v>-10</v>
      </c>
      <c r="G9" s="23">
        <v>-23</v>
      </c>
      <c r="H9" s="23">
        <v>17</v>
      </c>
      <c r="I9" s="24">
        <v>-132</v>
      </c>
      <c r="J9" s="1"/>
    </row>
    <row r="10" spans="1:10" ht="19.5" customHeight="1" x14ac:dyDescent="0.15">
      <c r="A10" s="8" t="s">
        <v>7</v>
      </c>
      <c r="B10" s="28">
        <v>10585</v>
      </c>
      <c r="C10" s="28">
        <v>25151</v>
      </c>
      <c r="D10" s="28">
        <v>12588</v>
      </c>
      <c r="E10" s="28">
        <v>12563</v>
      </c>
      <c r="F10" s="22">
        <v>4</v>
      </c>
      <c r="G10" s="23">
        <v>14</v>
      </c>
      <c r="H10" s="23">
        <v>124</v>
      </c>
      <c r="I10" s="24">
        <v>-9</v>
      </c>
      <c r="J10" s="1"/>
    </row>
    <row r="11" spans="1:10" ht="19.5" customHeight="1" x14ac:dyDescent="0.15">
      <c r="A11" s="8" t="s">
        <v>8</v>
      </c>
      <c r="B11" s="28">
        <v>25438</v>
      </c>
      <c r="C11" s="28">
        <v>53278</v>
      </c>
      <c r="D11" s="28">
        <v>26697</v>
      </c>
      <c r="E11" s="28">
        <v>26581</v>
      </c>
      <c r="F11" s="22">
        <v>7</v>
      </c>
      <c r="G11" s="23">
        <v>4</v>
      </c>
      <c r="H11" s="23">
        <v>480</v>
      </c>
      <c r="I11" s="24">
        <v>347</v>
      </c>
      <c r="J11" s="1"/>
    </row>
    <row r="12" spans="1:10" s="35" customFormat="1" ht="19.5" customHeight="1" x14ac:dyDescent="0.15">
      <c r="A12" s="36" t="s">
        <v>9</v>
      </c>
      <c r="B12" s="37">
        <v>8724</v>
      </c>
      <c r="C12" s="37">
        <v>20736</v>
      </c>
      <c r="D12" s="37">
        <v>10504</v>
      </c>
      <c r="E12" s="37">
        <v>10232</v>
      </c>
      <c r="F12" s="38">
        <v>20</v>
      </c>
      <c r="G12" s="39">
        <v>27</v>
      </c>
      <c r="H12" s="39">
        <v>144</v>
      </c>
      <c r="I12" s="40">
        <v>43</v>
      </c>
      <c r="J12" s="34"/>
    </row>
    <row r="13" spans="1:10" ht="19.5" customHeight="1" x14ac:dyDescent="0.15">
      <c r="A13" s="8" t="s">
        <v>10</v>
      </c>
      <c r="B13" s="28">
        <v>15636</v>
      </c>
      <c r="C13" s="28">
        <v>35275</v>
      </c>
      <c r="D13" s="28">
        <v>17911</v>
      </c>
      <c r="E13" s="28">
        <v>17364</v>
      </c>
      <c r="F13" s="22">
        <v>31</v>
      </c>
      <c r="G13" s="23">
        <v>32</v>
      </c>
      <c r="H13" s="23">
        <v>278</v>
      </c>
      <c r="I13" s="24">
        <v>118</v>
      </c>
      <c r="J13" s="1"/>
    </row>
    <row r="14" spans="1:10" ht="19.5" customHeight="1" x14ac:dyDescent="0.15">
      <c r="A14" s="8" t="s">
        <v>11</v>
      </c>
      <c r="B14" s="28">
        <v>14141</v>
      </c>
      <c r="C14" s="28">
        <v>32518</v>
      </c>
      <c r="D14" s="28">
        <v>16356</v>
      </c>
      <c r="E14" s="28">
        <v>16162</v>
      </c>
      <c r="F14" s="22">
        <v>16</v>
      </c>
      <c r="G14" s="23">
        <v>0</v>
      </c>
      <c r="H14" s="23">
        <v>153</v>
      </c>
      <c r="I14" s="24">
        <v>-117</v>
      </c>
      <c r="J14" s="1"/>
    </row>
    <row r="15" spans="1:10" ht="19.5" customHeight="1" x14ac:dyDescent="0.15">
      <c r="A15" s="8" t="s">
        <v>42</v>
      </c>
      <c r="B15" s="28">
        <v>2564</v>
      </c>
      <c r="C15" s="28">
        <v>5618</v>
      </c>
      <c r="D15" s="28">
        <v>2762</v>
      </c>
      <c r="E15" s="28">
        <v>2856</v>
      </c>
      <c r="F15" s="22">
        <v>-4</v>
      </c>
      <c r="G15" s="23">
        <v>-16</v>
      </c>
      <c r="H15" s="23">
        <v>24</v>
      </c>
      <c r="I15" s="24">
        <v>-48</v>
      </c>
      <c r="J15" s="1"/>
    </row>
    <row r="16" spans="1:10" ht="19.5" customHeight="1" x14ac:dyDescent="0.15">
      <c r="A16" s="8" t="s">
        <v>12</v>
      </c>
      <c r="B16" s="28">
        <v>8001</v>
      </c>
      <c r="C16" s="28">
        <v>16837</v>
      </c>
      <c r="D16" s="28">
        <v>8140</v>
      </c>
      <c r="E16" s="28">
        <v>8697</v>
      </c>
      <c r="F16" s="22">
        <v>-15</v>
      </c>
      <c r="G16" s="23">
        <v>-30</v>
      </c>
      <c r="H16" s="23">
        <v>-85</v>
      </c>
      <c r="I16" s="24">
        <v>-268</v>
      </c>
      <c r="J16" s="1"/>
    </row>
    <row r="17" spans="1:10" ht="19.5" customHeight="1" x14ac:dyDescent="0.15">
      <c r="A17" s="8" t="s">
        <v>13</v>
      </c>
      <c r="B17" s="28">
        <v>13678</v>
      </c>
      <c r="C17" s="28">
        <v>29879</v>
      </c>
      <c r="D17" s="28">
        <v>15042</v>
      </c>
      <c r="E17" s="28">
        <v>14837</v>
      </c>
      <c r="F17" s="22">
        <v>-9</v>
      </c>
      <c r="G17" s="23">
        <v>-32</v>
      </c>
      <c r="H17" s="23">
        <v>103</v>
      </c>
      <c r="I17" s="24">
        <v>-126</v>
      </c>
      <c r="J17" s="1"/>
    </row>
    <row r="18" spans="1:10" ht="19.5" customHeight="1" x14ac:dyDescent="0.15">
      <c r="A18" s="42" t="s">
        <v>14</v>
      </c>
      <c r="B18" s="25">
        <v>4983</v>
      </c>
      <c r="C18" s="26">
        <v>11947</v>
      </c>
      <c r="D18" s="26">
        <v>6033</v>
      </c>
      <c r="E18" s="26">
        <v>5914</v>
      </c>
      <c r="F18" s="25">
        <v>6</v>
      </c>
      <c r="G18" s="26">
        <v>-8</v>
      </c>
      <c r="H18" s="26">
        <v>17</v>
      </c>
      <c r="I18" s="27">
        <v>-118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47</v>
      </c>
      <c r="B22" s="29">
        <v>-46</v>
      </c>
      <c r="C22" s="29">
        <v>-202</v>
      </c>
      <c r="D22" s="30">
        <v>175</v>
      </c>
      <c r="E22" s="30">
        <v>377</v>
      </c>
      <c r="F22" s="29">
        <v>156</v>
      </c>
      <c r="G22" s="30">
        <v>1156</v>
      </c>
      <c r="H22" s="31">
        <v>1000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3236.6352057179511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94995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26.894460581970137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47096</v>
      </c>
      <c r="I29" s="43" t="s">
        <v>27</v>
      </c>
    </row>
    <row r="30" spans="1:10" ht="14.25" x14ac:dyDescent="0.15">
      <c r="E30" s="43" t="s">
        <v>39</v>
      </c>
      <c r="H30" s="18">
        <v>47899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ACE6-09F1-4033-9F9B-F29612DB79AD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44256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162404</v>
      </c>
      <c r="C5" s="28">
        <v>353247</v>
      </c>
      <c r="D5" s="28">
        <v>176580</v>
      </c>
      <c r="E5" s="28">
        <v>176667</v>
      </c>
      <c r="F5" s="22">
        <v>194</v>
      </c>
      <c r="G5" s="23">
        <v>33</v>
      </c>
      <c r="H5" s="23">
        <v>2260</v>
      </c>
      <c r="I5" s="24">
        <v>133</v>
      </c>
      <c r="J5" s="1"/>
    </row>
    <row r="6" spans="1:10" ht="19.5" customHeight="1" x14ac:dyDescent="0.15">
      <c r="A6" s="8" t="s">
        <v>43</v>
      </c>
      <c r="B6" s="28">
        <v>51794</v>
      </c>
      <c r="C6" s="28">
        <v>106005</v>
      </c>
      <c r="D6" s="28">
        <v>52586</v>
      </c>
      <c r="E6" s="28">
        <v>53419</v>
      </c>
      <c r="F6" s="22">
        <v>11</v>
      </c>
      <c r="G6" s="23">
        <v>-20</v>
      </c>
      <c r="H6" s="23">
        <v>839</v>
      </c>
      <c r="I6" s="24">
        <v>341</v>
      </c>
      <c r="J6" s="1"/>
    </row>
    <row r="7" spans="1:10" ht="19.5" customHeight="1" x14ac:dyDescent="0.15">
      <c r="A7" s="8" t="s">
        <v>45</v>
      </c>
      <c r="B7" s="28">
        <v>110610</v>
      </c>
      <c r="C7" s="28">
        <v>247242</v>
      </c>
      <c r="D7" s="28">
        <v>123994</v>
      </c>
      <c r="E7" s="28">
        <v>123248</v>
      </c>
      <c r="F7" s="22">
        <v>183</v>
      </c>
      <c r="G7" s="23">
        <v>53</v>
      </c>
      <c r="H7" s="23">
        <v>1421</v>
      </c>
      <c r="I7" s="24">
        <v>-208</v>
      </c>
      <c r="J7" s="1"/>
    </row>
    <row r="8" spans="1:10" ht="19.5" customHeight="1" x14ac:dyDescent="0.15">
      <c r="A8" s="8" t="s">
        <v>5</v>
      </c>
      <c r="B8" s="28">
        <v>2251</v>
      </c>
      <c r="C8" s="28">
        <v>5572</v>
      </c>
      <c r="D8" s="28">
        <v>2744</v>
      </c>
      <c r="E8" s="28">
        <v>2828</v>
      </c>
      <c r="F8" s="22">
        <v>0</v>
      </c>
      <c r="G8" s="23">
        <v>-3</v>
      </c>
      <c r="H8" s="23">
        <v>12</v>
      </c>
      <c r="I8" s="24">
        <v>-55</v>
      </c>
      <c r="J8" s="1"/>
    </row>
    <row r="9" spans="1:10" ht="19.5" customHeight="1" x14ac:dyDescent="0.15">
      <c r="A9" s="8" t="s">
        <v>6</v>
      </c>
      <c r="B9" s="28">
        <v>4435</v>
      </c>
      <c r="C9" s="28">
        <v>10365</v>
      </c>
      <c r="D9" s="28">
        <v>5164</v>
      </c>
      <c r="E9" s="28">
        <v>5201</v>
      </c>
      <c r="F9" s="22">
        <v>9</v>
      </c>
      <c r="G9" s="23">
        <v>-10</v>
      </c>
      <c r="H9" s="23">
        <v>25</v>
      </c>
      <c r="I9" s="24">
        <v>-117</v>
      </c>
      <c r="J9" s="1"/>
    </row>
    <row r="10" spans="1:10" ht="19.5" customHeight="1" x14ac:dyDescent="0.15">
      <c r="A10" s="8" t="s">
        <v>7</v>
      </c>
      <c r="B10" s="28">
        <v>10604</v>
      </c>
      <c r="C10" s="28">
        <v>25125</v>
      </c>
      <c r="D10" s="28">
        <v>12581</v>
      </c>
      <c r="E10" s="28">
        <v>12544</v>
      </c>
      <c r="F10" s="22">
        <v>19</v>
      </c>
      <c r="G10" s="23">
        <v>-26</v>
      </c>
      <c r="H10" s="23">
        <v>137</v>
      </c>
      <c r="I10" s="24">
        <v>-31</v>
      </c>
      <c r="J10" s="1"/>
    </row>
    <row r="11" spans="1:10" ht="19.5" customHeight="1" x14ac:dyDescent="0.15">
      <c r="A11" s="8" t="s">
        <v>8</v>
      </c>
      <c r="B11" s="28">
        <v>25481</v>
      </c>
      <c r="C11" s="28">
        <v>53341</v>
      </c>
      <c r="D11" s="28">
        <v>26734</v>
      </c>
      <c r="E11" s="28">
        <v>26607</v>
      </c>
      <c r="F11" s="22">
        <v>43</v>
      </c>
      <c r="G11" s="23">
        <v>63</v>
      </c>
      <c r="H11" s="23">
        <v>517</v>
      </c>
      <c r="I11" s="24">
        <v>407</v>
      </c>
      <c r="J11" s="1"/>
    </row>
    <row r="12" spans="1:10" s="35" customFormat="1" ht="19.5" customHeight="1" x14ac:dyDescent="0.15">
      <c r="A12" s="36" t="s">
        <v>9</v>
      </c>
      <c r="B12" s="37">
        <v>8751</v>
      </c>
      <c r="C12" s="37">
        <v>20769</v>
      </c>
      <c r="D12" s="37">
        <v>10515</v>
      </c>
      <c r="E12" s="37">
        <v>10254</v>
      </c>
      <c r="F12" s="38">
        <v>27</v>
      </c>
      <c r="G12" s="39">
        <v>33</v>
      </c>
      <c r="H12" s="39">
        <v>167</v>
      </c>
      <c r="I12" s="40">
        <v>73</v>
      </c>
      <c r="J12" s="34"/>
    </row>
    <row r="13" spans="1:10" ht="19.5" customHeight="1" x14ac:dyDescent="0.15">
      <c r="A13" s="8" t="s">
        <v>10</v>
      </c>
      <c r="B13" s="28">
        <v>15664</v>
      </c>
      <c r="C13" s="28">
        <v>35276</v>
      </c>
      <c r="D13" s="28">
        <v>17918</v>
      </c>
      <c r="E13" s="28">
        <v>17358</v>
      </c>
      <c r="F13" s="22">
        <v>28</v>
      </c>
      <c r="G13" s="23">
        <v>1</v>
      </c>
      <c r="H13" s="23">
        <v>306</v>
      </c>
      <c r="I13" s="24">
        <v>136</v>
      </c>
      <c r="J13" s="1"/>
    </row>
    <row r="14" spans="1:10" ht="19.5" customHeight="1" x14ac:dyDescent="0.15">
      <c r="A14" s="8" t="s">
        <v>11</v>
      </c>
      <c r="B14" s="28">
        <v>14151</v>
      </c>
      <c r="C14" s="28">
        <v>32516</v>
      </c>
      <c r="D14" s="28">
        <v>16371</v>
      </c>
      <c r="E14" s="28">
        <v>16145</v>
      </c>
      <c r="F14" s="22">
        <v>10</v>
      </c>
      <c r="G14" s="23">
        <v>-2</v>
      </c>
      <c r="H14" s="23">
        <v>158</v>
      </c>
      <c r="I14" s="24">
        <v>-92</v>
      </c>
      <c r="J14" s="1"/>
    </row>
    <row r="15" spans="1:10" ht="19.5" customHeight="1" x14ac:dyDescent="0.15">
      <c r="A15" s="8" t="s">
        <v>42</v>
      </c>
      <c r="B15" s="28">
        <v>2567</v>
      </c>
      <c r="C15" s="28">
        <v>5601</v>
      </c>
      <c r="D15" s="28">
        <v>2753</v>
      </c>
      <c r="E15" s="28">
        <v>2848</v>
      </c>
      <c r="F15" s="22">
        <v>3</v>
      </c>
      <c r="G15" s="23">
        <v>-17</v>
      </c>
      <c r="H15" s="23">
        <v>25</v>
      </c>
      <c r="I15" s="24">
        <v>-58</v>
      </c>
      <c r="J15" s="1"/>
    </row>
    <row r="16" spans="1:10" ht="19.5" customHeight="1" x14ac:dyDescent="0.15">
      <c r="A16" s="8" t="s">
        <v>12</v>
      </c>
      <c r="B16" s="28">
        <v>8020</v>
      </c>
      <c r="C16" s="28">
        <v>16854</v>
      </c>
      <c r="D16" s="28">
        <v>8144</v>
      </c>
      <c r="E16" s="28">
        <v>8710</v>
      </c>
      <c r="F16" s="22">
        <v>19</v>
      </c>
      <c r="G16" s="23">
        <v>17</v>
      </c>
      <c r="H16" s="23">
        <v>-75</v>
      </c>
      <c r="I16" s="24">
        <v>-253</v>
      </c>
      <c r="J16" s="1"/>
    </row>
    <row r="17" spans="1:10" ht="19.5" customHeight="1" x14ac:dyDescent="0.15">
      <c r="A17" s="8" t="s">
        <v>13</v>
      </c>
      <c r="B17" s="28">
        <v>13679</v>
      </c>
      <c r="C17" s="28">
        <v>29846</v>
      </c>
      <c r="D17" s="28">
        <v>15024</v>
      </c>
      <c r="E17" s="28">
        <v>14822</v>
      </c>
      <c r="F17" s="22">
        <v>1</v>
      </c>
      <c r="G17" s="23">
        <v>-33</v>
      </c>
      <c r="H17" s="23">
        <v>99</v>
      </c>
      <c r="I17" s="24">
        <v>-141</v>
      </c>
      <c r="J17" s="1"/>
    </row>
    <row r="18" spans="1:10" ht="19.5" customHeight="1" x14ac:dyDescent="0.15">
      <c r="A18" s="42" t="s">
        <v>14</v>
      </c>
      <c r="B18" s="25">
        <v>5007</v>
      </c>
      <c r="C18" s="26">
        <v>11977</v>
      </c>
      <c r="D18" s="26">
        <v>6046</v>
      </c>
      <c r="E18" s="26">
        <v>5931</v>
      </c>
      <c r="F18" s="25">
        <v>24</v>
      </c>
      <c r="G18" s="26">
        <v>30</v>
      </c>
      <c r="H18" s="26">
        <v>50</v>
      </c>
      <c r="I18" s="27">
        <v>-77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48</v>
      </c>
      <c r="B22" s="29">
        <v>33</v>
      </c>
      <c r="C22" s="29">
        <v>-135</v>
      </c>
      <c r="D22" s="30">
        <v>140</v>
      </c>
      <c r="E22" s="30">
        <v>275</v>
      </c>
      <c r="F22" s="29">
        <v>168</v>
      </c>
      <c r="G22" s="30">
        <v>1286</v>
      </c>
      <c r="H22" s="31">
        <v>1118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3236.9375973609458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95061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26.910631937426221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47052</v>
      </c>
    </row>
    <row r="30" spans="1:10" ht="14.25" x14ac:dyDescent="0.15">
      <c r="E30" s="43" t="s">
        <v>39</v>
      </c>
      <c r="H30" s="18">
        <v>48009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460B-4222-4274-AE0B-827A9C0E7654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44287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163023</v>
      </c>
      <c r="C5" s="28">
        <v>353442</v>
      </c>
      <c r="D5" s="28">
        <v>176651</v>
      </c>
      <c r="E5" s="28">
        <v>176791</v>
      </c>
      <c r="F5" s="22">
        <v>619</v>
      </c>
      <c r="G5" s="23">
        <v>195</v>
      </c>
      <c r="H5" s="23">
        <v>2192</v>
      </c>
      <c r="I5" s="24">
        <v>-14</v>
      </c>
      <c r="J5" s="1"/>
    </row>
    <row r="6" spans="1:10" ht="19.5" customHeight="1" x14ac:dyDescent="0.15">
      <c r="A6" s="8" t="s">
        <v>43</v>
      </c>
      <c r="B6" s="28">
        <v>52000</v>
      </c>
      <c r="C6" s="28">
        <v>106048</v>
      </c>
      <c r="D6" s="28">
        <v>52585</v>
      </c>
      <c r="E6" s="28">
        <v>53463</v>
      </c>
      <c r="F6" s="22">
        <v>206</v>
      </c>
      <c r="G6" s="23">
        <v>43</v>
      </c>
      <c r="H6" s="23">
        <v>787</v>
      </c>
      <c r="I6" s="24">
        <v>190</v>
      </c>
      <c r="J6" s="1"/>
    </row>
    <row r="7" spans="1:10" ht="19.5" customHeight="1" x14ac:dyDescent="0.15">
      <c r="A7" s="8" t="s">
        <v>45</v>
      </c>
      <c r="B7" s="28">
        <v>111023</v>
      </c>
      <c r="C7" s="28">
        <v>247394</v>
      </c>
      <c r="D7" s="28">
        <v>124066</v>
      </c>
      <c r="E7" s="28">
        <v>123328</v>
      </c>
      <c r="F7" s="22">
        <v>413</v>
      </c>
      <c r="G7" s="23">
        <v>152</v>
      </c>
      <c r="H7" s="23">
        <v>1405</v>
      </c>
      <c r="I7" s="24">
        <v>-204</v>
      </c>
      <c r="J7" s="1"/>
    </row>
    <row r="8" spans="1:10" ht="19.5" customHeight="1" x14ac:dyDescent="0.15">
      <c r="A8" s="8" t="s">
        <v>5</v>
      </c>
      <c r="B8" s="28">
        <v>2231</v>
      </c>
      <c r="C8" s="28">
        <v>5550</v>
      </c>
      <c r="D8" s="28">
        <v>2744</v>
      </c>
      <c r="E8" s="28">
        <v>2806</v>
      </c>
      <c r="F8" s="22">
        <v>-20</v>
      </c>
      <c r="G8" s="23">
        <v>-22</v>
      </c>
      <c r="H8" s="23">
        <v>-12</v>
      </c>
      <c r="I8" s="24">
        <v>-77</v>
      </c>
      <c r="J8" s="1"/>
    </row>
    <row r="9" spans="1:10" ht="19.5" customHeight="1" x14ac:dyDescent="0.15">
      <c r="A9" s="8" t="s">
        <v>6</v>
      </c>
      <c r="B9" s="28">
        <v>4448</v>
      </c>
      <c r="C9" s="28">
        <v>10351</v>
      </c>
      <c r="D9" s="28">
        <v>5161</v>
      </c>
      <c r="E9" s="28">
        <v>5190</v>
      </c>
      <c r="F9" s="22">
        <v>13</v>
      </c>
      <c r="G9" s="23">
        <v>-14</v>
      </c>
      <c r="H9" s="23">
        <v>38</v>
      </c>
      <c r="I9" s="24">
        <v>-121</v>
      </c>
      <c r="J9" s="1"/>
    </row>
    <row r="10" spans="1:10" ht="19.5" customHeight="1" x14ac:dyDescent="0.15">
      <c r="A10" s="8" t="s">
        <v>7</v>
      </c>
      <c r="B10" s="28">
        <v>10630</v>
      </c>
      <c r="C10" s="28">
        <v>25116</v>
      </c>
      <c r="D10" s="28">
        <v>12577</v>
      </c>
      <c r="E10" s="28">
        <v>12539</v>
      </c>
      <c r="F10" s="22">
        <v>26</v>
      </c>
      <c r="G10" s="23">
        <v>-9</v>
      </c>
      <c r="H10" s="23">
        <v>100</v>
      </c>
      <c r="I10" s="24">
        <v>-77</v>
      </c>
      <c r="J10" s="1"/>
    </row>
    <row r="11" spans="1:10" ht="19.5" customHeight="1" x14ac:dyDescent="0.15">
      <c r="A11" s="8" t="s">
        <v>8</v>
      </c>
      <c r="B11" s="28">
        <v>25598</v>
      </c>
      <c r="C11" s="28">
        <v>53439</v>
      </c>
      <c r="D11" s="28">
        <v>26773</v>
      </c>
      <c r="E11" s="28">
        <v>26666</v>
      </c>
      <c r="F11" s="22">
        <v>117</v>
      </c>
      <c r="G11" s="23">
        <v>98</v>
      </c>
      <c r="H11" s="23">
        <v>521</v>
      </c>
      <c r="I11" s="24">
        <v>450</v>
      </c>
      <c r="J11" s="1"/>
    </row>
    <row r="12" spans="1:10" s="35" customFormat="1" ht="19.5" customHeight="1" x14ac:dyDescent="0.15">
      <c r="A12" s="36" t="s">
        <v>9</v>
      </c>
      <c r="B12" s="37">
        <v>8801</v>
      </c>
      <c r="C12" s="37">
        <v>20831</v>
      </c>
      <c r="D12" s="37">
        <v>10534</v>
      </c>
      <c r="E12" s="37">
        <v>10297</v>
      </c>
      <c r="F12" s="38">
        <v>50</v>
      </c>
      <c r="G12" s="39">
        <v>62</v>
      </c>
      <c r="H12" s="39">
        <v>202</v>
      </c>
      <c r="I12" s="40">
        <v>141</v>
      </c>
      <c r="J12" s="34"/>
    </row>
    <row r="13" spans="1:10" ht="19.5" customHeight="1" x14ac:dyDescent="0.15">
      <c r="A13" s="8" t="s">
        <v>10</v>
      </c>
      <c r="B13" s="28">
        <v>15732</v>
      </c>
      <c r="C13" s="28">
        <v>35277</v>
      </c>
      <c r="D13" s="28">
        <v>17929</v>
      </c>
      <c r="E13" s="28">
        <v>17348</v>
      </c>
      <c r="F13" s="22">
        <v>68</v>
      </c>
      <c r="G13" s="23">
        <v>1</v>
      </c>
      <c r="H13" s="23">
        <v>326</v>
      </c>
      <c r="I13" s="24">
        <v>79</v>
      </c>
      <c r="J13" s="1"/>
    </row>
    <row r="14" spans="1:10" ht="19.5" customHeight="1" x14ac:dyDescent="0.15">
      <c r="A14" s="8" t="s">
        <v>11</v>
      </c>
      <c r="B14" s="28">
        <v>14203</v>
      </c>
      <c r="C14" s="28">
        <v>32504</v>
      </c>
      <c r="D14" s="28">
        <v>16352</v>
      </c>
      <c r="E14" s="28">
        <v>16152</v>
      </c>
      <c r="F14" s="22">
        <v>52</v>
      </c>
      <c r="G14" s="23">
        <v>-12</v>
      </c>
      <c r="H14" s="23">
        <v>167</v>
      </c>
      <c r="I14" s="24">
        <v>-63</v>
      </c>
      <c r="J14" s="1"/>
    </row>
    <row r="15" spans="1:10" ht="19.5" customHeight="1" x14ac:dyDescent="0.15">
      <c r="A15" s="8" t="s">
        <v>42</v>
      </c>
      <c r="B15" s="28">
        <v>2567</v>
      </c>
      <c r="C15" s="28">
        <v>5588</v>
      </c>
      <c r="D15" s="28">
        <v>2743</v>
      </c>
      <c r="E15" s="28">
        <v>2845</v>
      </c>
      <c r="F15" s="22">
        <v>0</v>
      </c>
      <c r="G15" s="23">
        <v>-13</v>
      </c>
      <c r="H15" s="23">
        <v>21</v>
      </c>
      <c r="I15" s="24">
        <v>-74</v>
      </c>
      <c r="J15" s="1"/>
    </row>
    <row r="16" spans="1:10" ht="19.5" customHeight="1" x14ac:dyDescent="0.15">
      <c r="A16" s="8" t="s">
        <v>12</v>
      </c>
      <c r="B16" s="28">
        <v>8039</v>
      </c>
      <c r="C16" s="28">
        <v>16876</v>
      </c>
      <c r="D16" s="28">
        <v>8144</v>
      </c>
      <c r="E16" s="28">
        <v>8732</v>
      </c>
      <c r="F16" s="22">
        <v>19</v>
      </c>
      <c r="G16" s="23">
        <v>22</v>
      </c>
      <c r="H16" s="23">
        <v>-74</v>
      </c>
      <c r="I16" s="24">
        <v>-224</v>
      </c>
      <c r="J16" s="1"/>
    </row>
    <row r="17" spans="1:10" ht="19.5" customHeight="1" x14ac:dyDescent="0.15">
      <c r="A17" s="8" t="s">
        <v>13</v>
      </c>
      <c r="B17" s="28">
        <v>13755</v>
      </c>
      <c r="C17" s="28">
        <v>29896</v>
      </c>
      <c r="D17" s="28">
        <v>15075</v>
      </c>
      <c r="E17" s="28">
        <v>14821</v>
      </c>
      <c r="F17" s="22">
        <v>76</v>
      </c>
      <c r="G17" s="23">
        <v>50</v>
      </c>
      <c r="H17" s="23">
        <v>71</v>
      </c>
      <c r="I17" s="24">
        <v>-165</v>
      </c>
      <c r="J17" s="1"/>
    </row>
    <row r="18" spans="1:10" ht="19.5" customHeight="1" x14ac:dyDescent="0.15">
      <c r="A18" s="42" t="s">
        <v>14</v>
      </c>
      <c r="B18" s="25">
        <v>5019</v>
      </c>
      <c r="C18" s="26">
        <v>11966</v>
      </c>
      <c r="D18" s="26">
        <v>6034</v>
      </c>
      <c r="E18" s="26">
        <v>5932</v>
      </c>
      <c r="F18" s="25">
        <v>12</v>
      </c>
      <c r="G18" s="26">
        <v>-11</v>
      </c>
      <c r="H18" s="26">
        <v>45</v>
      </c>
      <c r="I18" s="27">
        <v>-73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49</v>
      </c>
      <c r="B22" s="29">
        <v>195</v>
      </c>
      <c r="C22" s="29">
        <v>-130</v>
      </c>
      <c r="D22" s="30">
        <v>212</v>
      </c>
      <c r="E22" s="30">
        <v>342</v>
      </c>
      <c r="F22" s="29">
        <v>325</v>
      </c>
      <c r="G22" s="30">
        <v>2755</v>
      </c>
      <c r="H22" s="31">
        <v>2430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3238.7244570695502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95082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26.901726450167214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47019</v>
      </c>
    </row>
    <row r="30" spans="1:10" ht="14.25" x14ac:dyDescent="0.15">
      <c r="E30" s="43" t="s">
        <v>39</v>
      </c>
      <c r="H30" s="18">
        <v>48063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7BC9-B73F-4595-A1AD-FD8C58C2D607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44317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163411</v>
      </c>
      <c r="C5" s="28">
        <v>353628</v>
      </c>
      <c r="D5" s="28">
        <v>176743</v>
      </c>
      <c r="E5" s="28">
        <v>176885</v>
      </c>
      <c r="F5" s="22">
        <v>388</v>
      </c>
      <c r="G5" s="23">
        <v>186</v>
      </c>
      <c r="H5" s="23">
        <v>2074</v>
      </c>
      <c r="I5" s="24">
        <v>9</v>
      </c>
      <c r="J5" s="1"/>
    </row>
    <row r="6" spans="1:10" ht="19.5" customHeight="1" x14ac:dyDescent="0.15">
      <c r="A6" s="8" t="s">
        <v>43</v>
      </c>
      <c r="B6" s="28">
        <v>52150</v>
      </c>
      <c r="C6" s="28">
        <v>106118</v>
      </c>
      <c r="D6" s="28">
        <v>52632</v>
      </c>
      <c r="E6" s="28">
        <v>53486</v>
      </c>
      <c r="F6" s="22">
        <v>150</v>
      </c>
      <c r="G6" s="23">
        <v>70</v>
      </c>
      <c r="H6" s="23">
        <v>764</v>
      </c>
      <c r="I6" s="24">
        <v>149</v>
      </c>
      <c r="J6" s="1"/>
    </row>
    <row r="7" spans="1:10" ht="19.5" customHeight="1" x14ac:dyDescent="0.15">
      <c r="A7" s="8" t="s">
        <v>45</v>
      </c>
      <c r="B7" s="28">
        <v>111261</v>
      </c>
      <c r="C7" s="28">
        <v>247510</v>
      </c>
      <c r="D7" s="28">
        <v>124111</v>
      </c>
      <c r="E7" s="28">
        <v>123399</v>
      </c>
      <c r="F7" s="22">
        <v>238</v>
      </c>
      <c r="G7" s="23">
        <v>116</v>
      </c>
      <c r="H7" s="23">
        <v>1310</v>
      </c>
      <c r="I7" s="24">
        <v>-140</v>
      </c>
      <c r="J7" s="1"/>
    </row>
    <row r="8" spans="1:10" ht="19.5" customHeight="1" x14ac:dyDescent="0.15">
      <c r="A8" s="8" t="s">
        <v>5</v>
      </c>
      <c r="B8" s="28">
        <v>2245</v>
      </c>
      <c r="C8" s="28">
        <v>5557</v>
      </c>
      <c r="D8" s="28">
        <v>2743</v>
      </c>
      <c r="E8" s="28">
        <v>2814</v>
      </c>
      <c r="F8" s="22">
        <v>14</v>
      </c>
      <c r="G8" s="23">
        <v>7</v>
      </c>
      <c r="H8" s="23">
        <v>-8</v>
      </c>
      <c r="I8" s="24">
        <v>-59</v>
      </c>
      <c r="J8" s="1"/>
    </row>
    <row r="9" spans="1:10" ht="19.5" customHeight="1" x14ac:dyDescent="0.15">
      <c r="A9" s="8" t="s">
        <v>6</v>
      </c>
      <c r="B9" s="28">
        <v>4440</v>
      </c>
      <c r="C9" s="28">
        <v>10333</v>
      </c>
      <c r="D9" s="28">
        <v>5151</v>
      </c>
      <c r="E9" s="28">
        <v>5182</v>
      </c>
      <c r="F9" s="22">
        <v>-8</v>
      </c>
      <c r="G9" s="23">
        <v>-18</v>
      </c>
      <c r="H9" s="23">
        <v>34</v>
      </c>
      <c r="I9" s="24">
        <v>-114</v>
      </c>
      <c r="J9" s="1"/>
    </row>
    <row r="10" spans="1:10" ht="19.5" customHeight="1" x14ac:dyDescent="0.15">
      <c r="A10" s="8" t="s">
        <v>7</v>
      </c>
      <c r="B10" s="28">
        <v>10660</v>
      </c>
      <c r="C10" s="28">
        <v>25122</v>
      </c>
      <c r="D10" s="28">
        <v>12578</v>
      </c>
      <c r="E10" s="28">
        <v>12544</v>
      </c>
      <c r="F10" s="22">
        <v>30</v>
      </c>
      <c r="G10" s="23">
        <v>6</v>
      </c>
      <c r="H10" s="23">
        <v>112</v>
      </c>
      <c r="I10" s="24">
        <v>-64</v>
      </c>
      <c r="J10" s="1"/>
    </row>
    <row r="11" spans="1:10" ht="19.5" customHeight="1" x14ac:dyDescent="0.15">
      <c r="A11" s="8" t="s">
        <v>8</v>
      </c>
      <c r="B11" s="28">
        <v>25658</v>
      </c>
      <c r="C11" s="28">
        <v>53468</v>
      </c>
      <c r="D11" s="28">
        <v>26789</v>
      </c>
      <c r="E11" s="28">
        <v>26679</v>
      </c>
      <c r="F11" s="22">
        <v>60</v>
      </c>
      <c r="G11" s="23">
        <v>29</v>
      </c>
      <c r="H11" s="23">
        <v>460</v>
      </c>
      <c r="I11" s="24">
        <v>376</v>
      </c>
      <c r="J11" s="1"/>
    </row>
    <row r="12" spans="1:10" s="35" customFormat="1" ht="19.5" customHeight="1" x14ac:dyDescent="0.15">
      <c r="A12" s="36" t="s">
        <v>9</v>
      </c>
      <c r="B12" s="37">
        <v>8832</v>
      </c>
      <c r="C12" s="37">
        <v>20877</v>
      </c>
      <c r="D12" s="37">
        <v>10554</v>
      </c>
      <c r="E12" s="37">
        <v>10323</v>
      </c>
      <c r="F12" s="38">
        <v>31</v>
      </c>
      <c r="G12" s="39">
        <v>46</v>
      </c>
      <c r="H12" s="39">
        <v>193</v>
      </c>
      <c r="I12" s="40">
        <v>168</v>
      </c>
      <c r="J12" s="34"/>
    </row>
    <row r="13" spans="1:10" ht="19.5" customHeight="1" x14ac:dyDescent="0.15">
      <c r="A13" s="8" t="s">
        <v>10</v>
      </c>
      <c r="B13" s="28">
        <v>15779</v>
      </c>
      <c r="C13" s="28">
        <v>35337</v>
      </c>
      <c r="D13" s="28">
        <v>17942</v>
      </c>
      <c r="E13" s="28">
        <v>17395</v>
      </c>
      <c r="F13" s="22">
        <v>47</v>
      </c>
      <c r="G13" s="23">
        <v>60</v>
      </c>
      <c r="H13" s="23">
        <v>303</v>
      </c>
      <c r="I13" s="24">
        <v>81</v>
      </c>
      <c r="J13" s="1"/>
    </row>
    <row r="14" spans="1:10" ht="19.5" customHeight="1" x14ac:dyDescent="0.15">
      <c r="A14" s="8" t="s">
        <v>11</v>
      </c>
      <c r="B14" s="28">
        <v>14192</v>
      </c>
      <c r="C14" s="28">
        <v>32487</v>
      </c>
      <c r="D14" s="28">
        <v>16351</v>
      </c>
      <c r="E14" s="28">
        <v>16136</v>
      </c>
      <c r="F14" s="22">
        <v>-11</v>
      </c>
      <c r="G14" s="23">
        <v>-17</v>
      </c>
      <c r="H14" s="23">
        <v>151</v>
      </c>
      <c r="I14" s="24">
        <v>-43</v>
      </c>
      <c r="J14" s="1"/>
    </row>
    <row r="15" spans="1:10" ht="19.5" customHeight="1" x14ac:dyDescent="0.15">
      <c r="A15" s="8" t="s">
        <v>42</v>
      </c>
      <c r="B15" s="28">
        <v>2573</v>
      </c>
      <c r="C15" s="28">
        <v>5586</v>
      </c>
      <c r="D15" s="28">
        <v>2740</v>
      </c>
      <c r="E15" s="28">
        <v>2846</v>
      </c>
      <c r="F15" s="22">
        <v>6</v>
      </c>
      <c r="G15" s="23">
        <v>-2</v>
      </c>
      <c r="H15" s="23">
        <v>25</v>
      </c>
      <c r="I15" s="24">
        <v>-77</v>
      </c>
      <c r="J15" s="1"/>
    </row>
    <row r="16" spans="1:10" ht="19.5" customHeight="1" x14ac:dyDescent="0.15">
      <c r="A16" s="8" t="s">
        <v>12</v>
      </c>
      <c r="B16" s="28">
        <v>8066</v>
      </c>
      <c r="C16" s="28">
        <v>16879</v>
      </c>
      <c r="D16" s="28">
        <v>8147</v>
      </c>
      <c r="E16" s="28">
        <v>8732</v>
      </c>
      <c r="F16" s="22">
        <v>27</v>
      </c>
      <c r="G16" s="23">
        <v>3</v>
      </c>
      <c r="H16" s="23">
        <v>-57</v>
      </c>
      <c r="I16" s="24">
        <v>-186</v>
      </c>
      <c r="J16" s="1"/>
    </row>
    <row r="17" spans="1:10" ht="19.5" customHeight="1" x14ac:dyDescent="0.15">
      <c r="A17" s="8" t="s">
        <v>13</v>
      </c>
      <c r="B17" s="28">
        <v>13793</v>
      </c>
      <c r="C17" s="28">
        <v>29906</v>
      </c>
      <c r="D17" s="28">
        <v>15087</v>
      </c>
      <c r="E17" s="28">
        <v>14819</v>
      </c>
      <c r="F17" s="22">
        <v>38</v>
      </c>
      <c r="G17" s="23">
        <v>10</v>
      </c>
      <c r="H17" s="23">
        <v>74</v>
      </c>
      <c r="I17" s="24">
        <v>-138</v>
      </c>
      <c r="J17" s="1"/>
    </row>
    <row r="18" spans="1:10" ht="19.5" customHeight="1" x14ac:dyDescent="0.15">
      <c r="A18" s="42" t="s">
        <v>14</v>
      </c>
      <c r="B18" s="25">
        <v>5023</v>
      </c>
      <c r="C18" s="26">
        <v>11958</v>
      </c>
      <c r="D18" s="26">
        <v>6029</v>
      </c>
      <c r="E18" s="26">
        <v>5929</v>
      </c>
      <c r="F18" s="25">
        <v>4</v>
      </c>
      <c r="G18" s="26">
        <v>-8</v>
      </c>
      <c r="H18" s="26">
        <v>23</v>
      </c>
      <c r="I18" s="27">
        <v>-84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50</v>
      </c>
      <c r="B22" s="29">
        <v>186</v>
      </c>
      <c r="C22" s="29">
        <v>-98</v>
      </c>
      <c r="D22" s="30">
        <v>177</v>
      </c>
      <c r="E22" s="30">
        <v>275</v>
      </c>
      <c r="F22" s="29">
        <v>284</v>
      </c>
      <c r="G22" s="30">
        <v>1694</v>
      </c>
      <c r="H22" s="31">
        <v>1410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3240.428846330065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95114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26.896625832796044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47047</v>
      </c>
    </row>
    <row r="30" spans="1:10" ht="14.25" x14ac:dyDescent="0.15">
      <c r="E30" s="43" t="s">
        <v>39</v>
      </c>
      <c r="H30" s="18">
        <v>48067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1CDD-76C4-4355-855F-3299AF68075C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44348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163607</v>
      </c>
      <c r="C5" s="28">
        <v>353627</v>
      </c>
      <c r="D5" s="28">
        <v>176708</v>
      </c>
      <c r="E5" s="28">
        <v>176919</v>
      </c>
      <c r="F5" s="22">
        <v>196</v>
      </c>
      <c r="G5" s="23">
        <v>-1</v>
      </c>
      <c r="H5" s="23">
        <v>2273</v>
      </c>
      <c r="I5" s="24">
        <v>136</v>
      </c>
      <c r="J5" s="1"/>
    </row>
    <row r="6" spans="1:10" ht="19.5" customHeight="1" x14ac:dyDescent="0.15">
      <c r="A6" s="8" t="s">
        <v>43</v>
      </c>
      <c r="B6" s="28">
        <v>52190</v>
      </c>
      <c r="C6" s="28">
        <v>106076</v>
      </c>
      <c r="D6" s="28">
        <v>52605</v>
      </c>
      <c r="E6" s="28">
        <v>53471</v>
      </c>
      <c r="F6" s="22">
        <v>40</v>
      </c>
      <c r="G6" s="23">
        <v>-42</v>
      </c>
      <c r="H6" s="23">
        <v>810</v>
      </c>
      <c r="I6" s="24">
        <v>143</v>
      </c>
      <c r="J6" s="1"/>
    </row>
    <row r="7" spans="1:10" ht="19.5" customHeight="1" x14ac:dyDescent="0.15">
      <c r="A7" s="8" t="s">
        <v>45</v>
      </c>
      <c r="B7" s="28">
        <v>111417</v>
      </c>
      <c r="C7" s="28">
        <v>247551</v>
      </c>
      <c r="D7" s="28">
        <v>124103</v>
      </c>
      <c r="E7" s="28">
        <v>123448</v>
      </c>
      <c r="F7" s="22">
        <v>156</v>
      </c>
      <c r="G7" s="23">
        <v>41</v>
      </c>
      <c r="H7" s="23">
        <v>1463</v>
      </c>
      <c r="I7" s="24">
        <v>-7</v>
      </c>
      <c r="J7" s="1"/>
    </row>
    <row r="8" spans="1:10" ht="19.5" customHeight="1" x14ac:dyDescent="0.15">
      <c r="A8" s="8" t="s">
        <v>5</v>
      </c>
      <c r="B8" s="28">
        <v>2243</v>
      </c>
      <c r="C8" s="28">
        <v>5553</v>
      </c>
      <c r="D8" s="28">
        <v>2739</v>
      </c>
      <c r="E8" s="28">
        <v>2814</v>
      </c>
      <c r="F8" s="22">
        <v>-2</v>
      </c>
      <c r="G8" s="23">
        <v>-4</v>
      </c>
      <c r="H8" s="23">
        <v>-17</v>
      </c>
      <c r="I8" s="24">
        <v>-79</v>
      </c>
      <c r="J8" s="1"/>
    </row>
    <row r="9" spans="1:10" ht="19.5" customHeight="1" x14ac:dyDescent="0.15">
      <c r="A9" s="8" t="s">
        <v>6</v>
      </c>
      <c r="B9" s="28">
        <v>4445</v>
      </c>
      <c r="C9" s="28">
        <v>10336</v>
      </c>
      <c r="D9" s="28">
        <v>5160</v>
      </c>
      <c r="E9" s="28">
        <v>5176</v>
      </c>
      <c r="F9" s="22">
        <v>5</v>
      </c>
      <c r="G9" s="23">
        <v>3</v>
      </c>
      <c r="H9" s="23">
        <v>36</v>
      </c>
      <c r="I9" s="24">
        <v>-111</v>
      </c>
      <c r="J9" s="1"/>
    </row>
    <row r="10" spans="1:10" ht="19.5" customHeight="1" x14ac:dyDescent="0.15">
      <c r="A10" s="8" t="s">
        <v>7</v>
      </c>
      <c r="B10" s="28">
        <v>10682</v>
      </c>
      <c r="C10" s="28">
        <v>25123</v>
      </c>
      <c r="D10" s="28">
        <v>12591</v>
      </c>
      <c r="E10" s="28">
        <v>12532</v>
      </c>
      <c r="F10" s="22">
        <v>22</v>
      </c>
      <c r="G10" s="23">
        <v>1</v>
      </c>
      <c r="H10" s="23">
        <v>145</v>
      </c>
      <c r="I10" s="24">
        <v>-52</v>
      </c>
      <c r="J10" s="1"/>
    </row>
    <row r="11" spans="1:10" ht="19.5" customHeight="1" x14ac:dyDescent="0.15">
      <c r="A11" s="8" t="s">
        <v>8</v>
      </c>
      <c r="B11" s="28">
        <v>25689</v>
      </c>
      <c r="C11" s="28">
        <v>53501</v>
      </c>
      <c r="D11" s="28">
        <v>26783</v>
      </c>
      <c r="E11" s="28">
        <v>26718</v>
      </c>
      <c r="F11" s="22">
        <v>31</v>
      </c>
      <c r="G11" s="23">
        <v>33</v>
      </c>
      <c r="H11" s="23">
        <v>483</v>
      </c>
      <c r="I11" s="24">
        <v>431</v>
      </c>
      <c r="J11" s="1"/>
    </row>
    <row r="12" spans="1:10" s="35" customFormat="1" ht="19.5" customHeight="1" x14ac:dyDescent="0.15">
      <c r="A12" s="36" t="s">
        <v>9</v>
      </c>
      <c r="B12" s="37">
        <v>8865</v>
      </c>
      <c r="C12" s="37">
        <v>20920</v>
      </c>
      <c r="D12" s="37">
        <v>10567</v>
      </c>
      <c r="E12" s="37">
        <v>10353</v>
      </c>
      <c r="F12" s="38">
        <v>33</v>
      </c>
      <c r="G12" s="39">
        <v>43</v>
      </c>
      <c r="H12" s="39">
        <v>202</v>
      </c>
      <c r="I12" s="40">
        <v>186</v>
      </c>
      <c r="J12" s="34"/>
    </row>
    <row r="13" spans="1:10" ht="19.5" customHeight="1" x14ac:dyDescent="0.15">
      <c r="A13" s="8" t="s">
        <v>10</v>
      </c>
      <c r="B13" s="28">
        <v>15817</v>
      </c>
      <c r="C13" s="28">
        <v>35352</v>
      </c>
      <c r="D13" s="28">
        <v>17951</v>
      </c>
      <c r="E13" s="28">
        <v>17401</v>
      </c>
      <c r="F13" s="22">
        <v>38</v>
      </c>
      <c r="G13" s="23">
        <v>15</v>
      </c>
      <c r="H13" s="23">
        <v>356</v>
      </c>
      <c r="I13" s="24">
        <v>141</v>
      </c>
      <c r="J13" s="1"/>
    </row>
    <row r="14" spans="1:10" ht="19.5" customHeight="1" x14ac:dyDescent="0.15">
      <c r="A14" s="8" t="s">
        <v>11</v>
      </c>
      <c r="B14" s="28">
        <v>14192</v>
      </c>
      <c r="C14" s="28">
        <v>32450</v>
      </c>
      <c r="D14" s="28">
        <v>16327</v>
      </c>
      <c r="E14" s="28">
        <v>16123</v>
      </c>
      <c r="F14" s="22">
        <v>0</v>
      </c>
      <c r="G14" s="23">
        <v>-37</v>
      </c>
      <c r="H14" s="23">
        <v>149</v>
      </c>
      <c r="I14" s="24">
        <v>-52</v>
      </c>
      <c r="J14" s="1"/>
    </row>
    <row r="15" spans="1:10" ht="19.5" customHeight="1" x14ac:dyDescent="0.15">
      <c r="A15" s="8" t="s">
        <v>42</v>
      </c>
      <c r="B15" s="28">
        <v>2574</v>
      </c>
      <c r="C15" s="28">
        <v>5582</v>
      </c>
      <c r="D15" s="28">
        <v>2737</v>
      </c>
      <c r="E15" s="28">
        <v>2845</v>
      </c>
      <c r="F15" s="22">
        <v>1</v>
      </c>
      <c r="G15" s="23">
        <v>-4</v>
      </c>
      <c r="H15" s="23">
        <v>26</v>
      </c>
      <c r="I15" s="24">
        <v>-75</v>
      </c>
      <c r="J15" s="1"/>
    </row>
    <row r="16" spans="1:10" ht="19.5" customHeight="1" x14ac:dyDescent="0.15">
      <c r="A16" s="8" t="s">
        <v>12</v>
      </c>
      <c r="B16" s="28">
        <v>8086</v>
      </c>
      <c r="C16" s="28">
        <v>16868</v>
      </c>
      <c r="D16" s="28">
        <v>8141</v>
      </c>
      <c r="E16" s="28">
        <v>8727</v>
      </c>
      <c r="F16" s="22">
        <v>20</v>
      </c>
      <c r="G16" s="23">
        <v>-11</v>
      </c>
      <c r="H16" s="23">
        <v>-41</v>
      </c>
      <c r="I16" s="24">
        <v>-181</v>
      </c>
      <c r="J16" s="1"/>
    </row>
    <row r="17" spans="1:10" ht="19.5" customHeight="1" x14ac:dyDescent="0.15">
      <c r="A17" s="8" t="s">
        <v>13</v>
      </c>
      <c r="B17" s="28">
        <v>13798</v>
      </c>
      <c r="C17" s="28">
        <v>29919</v>
      </c>
      <c r="D17" s="28">
        <v>15087</v>
      </c>
      <c r="E17" s="28">
        <v>14832</v>
      </c>
      <c r="F17" s="22">
        <v>5</v>
      </c>
      <c r="G17" s="23">
        <v>13</v>
      </c>
      <c r="H17" s="23">
        <v>90</v>
      </c>
      <c r="I17" s="24">
        <v>-124</v>
      </c>
      <c r="J17" s="1"/>
    </row>
    <row r="18" spans="1:10" ht="19.5" customHeight="1" x14ac:dyDescent="0.15">
      <c r="A18" s="42" t="s">
        <v>14</v>
      </c>
      <c r="B18" s="25">
        <v>5026</v>
      </c>
      <c r="C18" s="26">
        <v>11947</v>
      </c>
      <c r="D18" s="26">
        <v>6020</v>
      </c>
      <c r="E18" s="26">
        <v>5927</v>
      </c>
      <c r="F18" s="25">
        <v>3</v>
      </c>
      <c r="G18" s="26">
        <v>-11</v>
      </c>
      <c r="H18" s="26">
        <v>34</v>
      </c>
      <c r="I18" s="27">
        <v>-91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51</v>
      </c>
      <c r="B22" s="29">
        <v>-1</v>
      </c>
      <c r="C22" s="29">
        <v>-100</v>
      </c>
      <c r="D22" s="30">
        <v>171</v>
      </c>
      <c r="E22" s="30">
        <v>271</v>
      </c>
      <c r="F22" s="29">
        <v>99</v>
      </c>
      <c r="G22" s="30">
        <v>1121</v>
      </c>
      <c r="H22" s="31">
        <v>1022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3240.4196829469442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95196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26.919890166757625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47070</v>
      </c>
    </row>
    <row r="30" spans="1:10" ht="14.25" x14ac:dyDescent="0.15">
      <c r="E30" s="43" t="s">
        <v>39</v>
      </c>
      <c r="H30" s="18">
        <v>48126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23F9-A70B-46BB-9B74-2F65E0A1ED1F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44378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163748</v>
      </c>
      <c r="C5" s="28">
        <v>353660</v>
      </c>
      <c r="D5" s="28">
        <v>176702</v>
      </c>
      <c r="E5" s="28">
        <v>176958</v>
      </c>
      <c r="F5" s="22">
        <v>141</v>
      </c>
      <c r="G5" s="23">
        <v>33</v>
      </c>
      <c r="H5" s="23">
        <v>2240</v>
      </c>
      <c r="I5" s="24">
        <v>183</v>
      </c>
      <c r="J5" s="1"/>
    </row>
    <row r="6" spans="1:10" ht="19.5" customHeight="1" x14ac:dyDescent="0.15">
      <c r="A6" s="8" t="s">
        <v>43</v>
      </c>
      <c r="B6" s="28">
        <v>52253</v>
      </c>
      <c r="C6" s="28">
        <v>106066</v>
      </c>
      <c r="D6" s="28">
        <v>52609</v>
      </c>
      <c r="E6" s="28">
        <v>53457</v>
      </c>
      <c r="F6" s="22">
        <v>63</v>
      </c>
      <c r="G6" s="23">
        <v>-10</v>
      </c>
      <c r="H6" s="23">
        <v>821</v>
      </c>
      <c r="I6" s="24">
        <v>149</v>
      </c>
      <c r="J6" s="1"/>
    </row>
    <row r="7" spans="1:10" ht="19.5" customHeight="1" x14ac:dyDescent="0.15">
      <c r="A7" s="8" t="s">
        <v>45</v>
      </c>
      <c r="B7" s="28">
        <v>111495</v>
      </c>
      <c r="C7" s="28">
        <v>247594</v>
      </c>
      <c r="D7" s="28">
        <v>124093</v>
      </c>
      <c r="E7" s="28">
        <v>123501</v>
      </c>
      <c r="F7" s="22">
        <v>78</v>
      </c>
      <c r="G7" s="23">
        <v>43</v>
      </c>
      <c r="H7" s="23">
        <v>1419</v>
      </c>
      <c r="I7" s="24">
        <v>34</v>
      </c>
      <c r="J7" s="1"/>
    </row>
    <row r="8" spans="1:10" ht="19.5" customHeight="1" x14ac:dyDescent="0.15">
      <c r="A8" s="8" t="s">
        <v>5</v>
      </c>
      <c r="B8" s="28">
        <v>2240</v>
      </c>
      <c r="C8" s="28">
        <v>5555</v>
      </c>
      <c r="D8" s="28">
        <v>2747</v>
      </c>
      <c r="E8" s="28">
        <v>2808</v>
      </c>
      <c r="F8" s="22">
        <v>-3</v>
      </c>
      <c r="G8" s="23">
        <v>2</v>
      </c>
      <c r="H8" s="23">
        <v>-37</v>
      </c>
      <c r="I8" s="24">
        <v>-82</v>
      </c>
      <c r="J8" s="1"/>
    </row>
    <row r="9" spans="1:10" ht="19.5" customHeight="1" x14ac:dyDescent="0.15">
      <c r="A9" s="8" t="s">
        <v>6</v>
      </c>
      <c r="B9" s="28">
        <v>4447</v>
      </c>
      <c r="C9" s="28">
        <v>10342</v>
      </c>
      <c r="D9" s="28">
        <v>5154</v>
      </c>
      <c r="E9" s="28">
        <v>5188</v>
      </c>
      <c r="F9" s="22">
        <v>2</v>
      </c>
      <c r="G9" s="23">
        <v>6</v>
      </c>
      <c r="H9" s="23">
        <v>34</v>
      </c>
      <c r="I9" s="24">
        <v>-99</v>
      </c>
      <c r="J9" s="1"/>
    </row>
    <row r="10" spans="1:10" ht="19.5" customHeight="1" x14ac:dyDescent="0.15">
      <c r="A10" s="8" t="s">
        <v>7</v>
      </c>
      <c r="B10" s="28">
        <v>10715</v>
      </c>
      <c r="C10" s="28">
        <v>25161</v>
      </c>
      <c r="D10" s="28">
        <v>12616</v>
      </c>
      <c r="E10" s="28">
        <v>12545</v>
      </c>
      <c r="F10" s="22">
        <v>33</v>
      </c>
      <c r="G10" s="23">
        <v>38</v>
      </c>
      <c r="H10" s="23">
        <v>162</v>
      </c>
      <c r="I10" s="24">
        <v>-8</v>
      </c>
      <c r="J10" s="1"/>
    </row>
    <row r="11" spans="1:10" ht="19.5" customHeight="1" x14ac:dyDescent="0.15">
      <c r="A11" s="8" t="s">
        <v>8</v>
      </c>
      <c r="B11" s="28">
        <v>25706</v>
      </c>
      <c r="C11" s="28">
        <v>53512</v>
      </c>
      <c r="D11" s="28">
        <v>26788</v>
      </c>
      <c r="E11" s="28">
        <v>26724</v>
      </c>
      <c r="F11" s="22">
        <v>17</v>
      </c>
      <c r="G11" s="23">
        <v>11</v>
      </c>
      <c r="H11" s="23">
        <v>457</v>
      </c>
      <c r="I11" s="24">
        <v>411</v>
      </c>
      <c r="J11" s="1"/>
    </row>
    <row r="12" spans="1:10" s="35" customFormat="1" ht="19.5" customHeight="1" x14ac:dyDescent="0.15">
      <c r="A12" s="36" t="s">
        <v>9</v>
      </c>
      <c r="B12" s="37">
        <v>8877</v>
      </c>
      <c r="C12" s="37">
        <v>20956</v>
      </c>
      <c r="D12" s="37">
        <v>10575</v>
      </c>
      <c r="E12" s="37">
        <v>10381</v>
      </c>
      <c r="F12" s="38">
        <v>12</v>
      </c>
      <c r="G12" s="39">
        <v>36</v>
      </c>
      <c r="H12" s="39">
        <v>208</v>
      </c>
      <c r="I12" s="40">
        <v>207</v>
      </c>
      <c r="J12" s="34"/>
    </row>
    <row r="13" spans="1:10" ht="19.5" customHeight="1" x14ac:dyDescent="0.15">
      <c r="A13" s="8" t="s">
        <v>10</v>
      </c>
      <c r="B13" s="28">
        <v>15815</v>
      </c>
      <c r="C13" s="28">
        <v>35336</v>
      </c>
      <c r="D13" s="28">
        <v>17942</v>
      </c>
      <c r="E13" s="28">
        <v>17394</v>
      </c>
      <c r="F13" s="22">
        <v>-2</v>
      </c>
      <c r="G13" s="23">
        <v>-16</v>
      </c>
      <c r="H13" s="23">
        <v>323</v>
      </c>
      <c r="I13" s="24">
        <v>116</v>
      </c>
      <c r="J13" s="1"/>
    </row>
    <row r="14" spans="1:10" ht="19.5" customHeight="1" x14ac:dyDescent="0.15">
      <c r="A14" s="8" t="s">
        <v>11</v>
      </c>
      <c r="B14" s="28">
        <v>14187</v>
      </c>
      <c r="C14" s="28">
        <v>32420</v>
      </c>
      <c r="D14" s="28">
        <v>16301</v>
      </c>
      <c r="E14" s="28">
        <v>16119</v>
      </c>
      <c r="F14" s="22">
        <v>-5</v>
      </c>
      <c r="G14" s="23">
        <v>-30</v>
      </c>
      <c r="H14" s="23">
        <v>129</v>
      </c>
      <c r="I14" s="24">
        <v>-95</v>
      </c>
      <c r="J14" s="1"/>
    </row>
    <row r="15" spans="1:10" ht="19.5" customHeight="1" x14ac:dyDescent="0.15">
      <c r="A15" s="8" t="s">
        <v>42</v>
      </c>
      <c r="B15" s="28">
        <v>2575</v>
      </c>
      <c r="C15" s="28">
        <v>5575</v>
      </c>
      <c r="D15" s="28">
        <v>2738</v>
      </c>
      <c r="E15" s="28">
        <v>2837</v>
      </c>
      <c r="F15" s="22">
        <v>1</v>
      </c>
      <c r="G15" s="23">
        <v>-7</v>
      </c>
      <c r="H15" s="23">
        <v>16</v>
      </c>
      <c r="I15" s="24">
        <v>-95</v>
      </c>
      <c r="J15" s="1"/>
    </row>
    <row r="16" spans="1:10" ht="19.5" customHeight="1" x14ac:dyDescent="0.15">
      <c r="A16" s="8" t="s">
        <v>12</v>
      </c>
      <c r="B16" s="28">
        <v>8089</v>
      </c>
      <c r="C16" s="28">
        <v>16856</v>
      </c>
      <c r="D16" s="28">
        <v>8125</v>
      </c>
      <c r="E16" s="28">
        <v>8731</v>
      </c>
      <c r="F16" s="22">
        <v>3</v>
      </c>
      <c r="G16" s="23">
        <v>-12</v>
      </c>
      <c r="H16" s="23">
        <v>-33</v>
      </c>
      <c r="I16" s="24">
        <v>-187</v>
      </c>
      <c r="J16" s="1"/>
    </row>
    <row r="17" spans="1:10" ht="19.5" customHeight="1" x14ac:dyDescent="0.15">
      <c r="A17" s="8" t="s">
        <v>13</v>
      </c>
      <c r="B17" s="28">
        <v>13817</v>
      </c>
      <c r="C17" s="28">
        <v>29937</v>
      </c>
      <c r="D17" s="28">
        <v>15085</v>
      </c>
      <c r="E17" s="28">
        <v>14852</v>
      </c>
      <c r="F17" s="22">
        <v>19</v>
      </c>
      <c r="G17" s="23">
        <v>18</v>
      </c>
      <c r="H17" s="23">
        <v>111</v>
      </c>
      <c r="I17" s="24">
        <v>-77</v>
      </c>
      <c r="J17" s="1"/>
    </row>
    <row r="18" spans="1:10" ht="19.5" customHeight="1" x14ac:dyDescent="0.15">
      <c r="A18" s="42" t="s">
        <v>14</v>
      </c>
      <c r="B18" s="25">
        <v>5027</v>
      </c>
      <c r="C18" s="26">
        <v>11944</v>
      </c>
      <c r="D18" s="26">
        <v>6022</v>
      </c>
      <c r="E18" s="26">
        <v>5922</v>
      </c>
      <c r="F18" s="25">
        <v>1</v>
      </c>
      <c r="G18" s="26">
        <v>-3</v>
      </c>
      <c r="H18" s="26">
        <v>49</v>
      </c>
      <c r="I18" s="27">
        <v>-57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52</v>
      </c>
      <c r="B22" s="29">
        <v>33</v>
      </c>
      <c r="C22" s="29">
        <v>-89</v>
      </c>
      <c r="D22" s="30">
        <v>178</v>
      </c>
      <c r="E22" s="30">
        <v>267</v>
      </c>
      <c r="F22" s="29">
        <v>122</v>
      </c>
      <c r="G22" s="30">
        <v>1179</v>
      </c>
      <c r="H22" s="31">
        <v>1057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3240.7220745899385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95251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26.932929932703725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47000</v>
      </c>
      <c r="I29" s="43" t="s">
        <v>27</v>
      </c>
    </row>
    <row r="30" spans="1:10" ht="14.25" x14ac:dyDescent="0.15">
      <c r="E30" s="43" t="s">
        <v>39</v>
      </c>
      <c r="H30" s="18">
        <v>48251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B1618-4A49-4421-97CD-2390540F6FB3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44409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163823</v>
      </c>
      <c r="C5" s="28">
        <v>353619</v>
      </c>
      <c r="D5" s="28">
        <v>176693</v>
      </c>
      <c r="E5" s="28">
        <v>176926</v>
      </c>
      <c r="F5" s="22">
        <v>75</v>
      </c>
      <c r="G5" s="23">
        <v>-41</v>
      </c>
      <c r="H5" s="23">
        <v>2232</v>
      </c>
      <c r="I5" s="24">
        <v>175</v>
      </c>
      <c r="J5" s="1"/>
    </row>
    <row r="6" spans="1:10" ht="19.5" customHeight="1" x14ac:dyDescent="0.15">
      <c r="A6" s="8" t="s">
        <v>43</v>
      </c>
      <c r="B6" s="28">
        <v>52250</v>
      </c>
      <c r="C6" s="28">
        <v>106020</v>
      </c>
      <c r="D6" s="28">
        <v>52599</v>
      </c>
      <c r="E6" s="28">
        <v>53421</v>
      </c>
      <c r="F6" s="22">
        <v>-3</v>
      </c>
      <c r="G6" s="23">
        <v>-46</v>
      </c>
      <c r="H6" s="23">
        <v>808</v>
      </c>
      <c r="I6" s="24">
        <v>140</v>
      </c>
      <c r="J6" s="1"/>
    </row>
    <row r="7" spans="1:10" ht="19.5" customHeight="1" x14ac:dyDescent="0.15">
      <c r="A7" s="8" t="s">
        <v>45</v>
      </c>
      <c r="B7" s="28">
        <v>111573</v>
      </c>
      <c r="C7" s="28">
        <v>247599</v>
      </c>
      <c r="D7" s="28">
        <v>124094</v>
      </c>
      <c r="E7" s="28">
        <v>123505</v>
      </c>
      <c r="F7" s="22">
        <v>78</v>
      </c>
      <c r="G7" s="23">
        <v>5</v>
      </c>
      <c r="H7" s="23">
        <v>1424</v>
      </c>
      <c r="I7" s="24">
        <v>35</v>
      </c>
      <c r="J7" s="1"/>
    </row>
    <row r="8" spans="1:10" ht="19.5" customHeight="1" x14ac:dyDescent="0.15">
      <c r="A8" s="8" t="s">
        <v>5</v>
      </c>
      <c r="B8" s="28">
        <v>2238</v>
      </c>
      <c r="C8" s="28">
        <v>5544</v>
      </c>
      <c r="D8" s="28">
        <v>2745</v>
      </c>
      <c r="E8" s="28">
        <v>2799</v>
      </c>
      <c r="F8" s="22">
        <v>-2</v>
      </c>
      <c r="G8" s="23">
        <v>-11</v>
      </c>
      <c r="H8" s="23">
        <v>-48</v>
      </c>
      <c r="I8" s="24">
        <v>-94</v>
      </c>
      <c r="J8" s="1"/>
    </row>
    <row r="9" spans="1:10" ht="19.5" customHeight="1" x14ac:dyDescent="0.15">
      <c r="A9" s="8" t="s">
        <v>6</v>
      </c>
      <c r="B9" s="28">
        <v>4446</v>
      </c>
      <c r="C9" s="28">
        <v>10338</v>
      </c>
      <c r="D9" s="28">
        <v>5150</v>
      </c>
      <c r="E9" s="28">
        <v>5188</v>
      </c>
      <c r="F9" s="22">
        <v>-1</v>
      </c>
      <c r="G9" s="23">
        <v>-4</v>
      </c>
      <c r="H9" s="23">
        <v>24</v>
      </c>
      <c r="I9" s="24">
        <v>-98</v>
      </c>
      <c r="J9" s="1"/>
    </row>
    <row r="10" spans="1:10" ht="19.5" customHeight="1" x14ac:dyDescent="0.15">
      <c r="A10" s="8" t="s">
        <v>7</v>
      </c>
      <c r="B10" s="28">
        <v>10696</v>
      </c>
      <c r="C10" s="28">
        <v>25116</v>
      </c>
      <c r="D10" s="28">
        <v>12602</v>
      </c>
      <c r="E10" s="28">
        <v>12514</v>
      </c>
      <c r="F10" s="22">
        <v>-19</v>
      </c>
      <c r="G10" s="23">
        <v>-45</v>
      </c>
      <c r="H10" s="23">
        <v>131</v>
      </c>
      <c r="I10" s="24">
        <v>-74</v>
      </c>
      <c r="J10" s="1"/>
    </row>
    <row r="11" spans="1:10" ht="19.5" customHeight="1" x14ac:dyDescent="0.15">
      <c r="A11" s="8" t="s">
        <v>8</v>
      </c>
      <c r="B11" s="28">
        <v>25703</v>
      </c>
      <c r="C11" s="28">
        <v>53503</v>
      </c>
      <c r="D11" s="28">
        <v>26776</v>
      </c>
      <c r="E11" s="28">
        <v>26727</v>
      </c>
      <c r="F11" s="22">
        <v>-3</v>
      </c>
      <c r="G11" s="23">
        <v>-9</v>
      </c>
      <c r="H11" s="23">
        <v>446</v>
      </c>
      <c r="I11" s="24">
        <v>409</v>
      </c>
      <c r="J11" s="1"/>
    </row>
    <row r="12" spans="1:10" s="35" customFormat="1" ht="19.5" customHeight="1" x14ac:dyDescent="0.15">
      <c r="A12" s="36" t="s">
        <v>9</v>
      </c>
      <c r="B12" s="37">
        <v>8902</v>
      </c>
      <c r="C12" s="37">
        <v>21000</v>
      </c>
      <c r="D12" s="37">
        <v>10594</v>
      </c>
      <c r="E12" s="37">
        <v>10406</v>
      </c>
      <c r="F12" s="38">
        <v>25</v>
      </c>
      <c r="G12" s="39">
        <v>44</v>
      </c>
      <c r="H12" s="39">
        <v>218</v>
      </c>
      <c r="I12" s="40">
        <v>234</v>
      </c>
      <c r="J12" s="34"/>
    </row>
    <row r="13" spans="1:10" ht="19.5" customHeight="1" x14ac:dyDescent="0.15">
      <c r="A13" s="8" t="s">
        <v>10</v>
      </c>
      <c r="B13" s="28">
        <v>15847</v>
      </c>
      <c r="C13" s="28">
        <v>35353</v>
      </c>
      <c r="D13" s="28">
        <v>17948</v>
      </c>
      <c r="E13" s="28">
        <v>17405</v>
      </c>
      <c r="F13" s="22">
        <v>32</v>
      </c>
      <c r="G13" s="23">
        <v>17</v>
      </c>
      <c r="H13" s="23">
        <v>351</v>
      </c>
      <c r="I13" s="24">
        <v>149</v>
      </c>
      <c r="J13" s="1"/>
    </row>
    <row r="14" spans="1:10" ht="19.5" customHeight="1" x14ac:dyDescent="0.15">
      <c r="A14" s="8" t="s">
        <v>11</v>
      </c>
      <c r="B14" s="28">
        <v>14189</v>
      </c>
      <c r="C14" s="28">
        <v>32411</v>
      </c>
      <c r="D14" s="28">
        <v>16304</v>
      </c>
      <c r="E14" s="28">
        <v>16107</v>
      </c>
      <c r="F14" s="22">
        <v>2</v>
      </c>
      <c r="G14" s="23">
        <v>-9</v>
      </c>
      <c r="H14" s="23">
        <v>137</v>
      </c>
      <c r="I14" s="24">
        <v>-89</v>
      </c>
      <c r="J14" s="1"/>
    </row>
    <row r="15" spans="1:10" ht="19.5" customHeight="1" x14ac:dyDescent="0.15">
      <c r="A15" s="8" t="s">
        <v>42</v>
      </c>
      <c r="B15" s="28">
        <v>2576</v>
      </c>
      <c r="C15" s="28">
        <v>5572</v>
      </c>
      <c r="D15" s="28">
        <v>2738</v>
      </c>
      <c r="E15" s="28">
        <v>2834</v>
      </c>
      <c r="F15" s="22">
        <v>1</v>
      </c>
      <c r="G15" s="23">
        <v>-3</v>
      </c>
      <c r="H15" s="23">
        <v>18</v>
      </c>
      <c r="I15" s="24">
        <v>-94</v>
      </c>
      <c r="J15" s="1"/>
    </row>
    <row r="16" spans="1:10" ht="19.5" customHeight="1" x14ac:dyDescent="0.15">
      <c r="A16" s="8" t="s">
        <v>12</v>
      </c>
      <c r="B16" s="28">
        <v>8099</v>
      </c>
      <c r="C16" s="28">
        <v>16837</v>
      </c>
      <c r="D16" s="28">
        <v>8111</v>
      </c>
      <c r="E16" s="28">
        <v>8726</v>
      </c>
      <c r="F16" s="22">
        <v>10</v>
      </c>
      <c r="G16" s="23">
        <v>-19</v>
      </c>
      <c r="H16" s="23">
        <v>-13</v>
      </c>
      <c r="I16" s="24">
        <v>-204</v>
      </c>
      <c r="J16" s="1"/>
    </row>
    <row r="17" spans="1:10" ht="19.5" customHeight="1" x14ac:dyDescent="0.15">
      <c r="A17" s="8" t="s">
        <v>13</v>
      </c>
      <c r="B17" s="28">
        <v>13843</v>
      </c>
      <c r="C17" s="28">
        <v>29980</v>
      </c>
      <c r="D17" s="28">
        <v>15105</v>
      </c>
      <c r="E17" s="28">
        <v>14875</v>
      </c>
      <c r="F17" s="22">
        <v>26</v>
      </c>
      <c r="G17" s="23">
        <v>43</v>
      </c>
      <c r="H17" s="23">
        <v>114</v>
      </c>
      <c r="I17" s="24">
        <v>-50</v>
      </c>
      <c r="J17" s="1"/>
    </row>
    <row r="18" spans="1:10" ht="19.5" customHeight="1" x14ac:dyDescent="0.15">
      <c r="A18" s="42" t="s">
        <v>14</v>
      </c>
      <c r="B18" s="25">
        <v>5034</v>
      </c>
      <c r="C18" s="26">
        <v>11945</v>
      </c>
      <c r="D18" s="26">
        <v>6021</v>
      </c>
      <c r="E18" s="26">
        <v>5924</v>
      </c>
      <c r="F18" s="25">
        <v>7</v>
      </c>
      <c r="G18" s="26">
        <v>1</v>
      </c>
      <c r="H18" s="26">
        <v>46</v>
      </c>
      <c r="I18" s="27">
        <v>-54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53</v>
      </c>
      <c r="B22" s="29">
        <v>-41</v>
      </c>
      <c r="C22" s="29">
        <v>-86</v>
      </c>
      <c r="D22" s="30">
        <v>197</v>
      </c>
      <c r="E22" s="30">
        <v>283</v>
      </c>
      <c r="F22" s="29">
        <v>45</v>
      </c>
      <c r="G22" s="30">
        <v>1137</v>
      </c>
      <c r="H22" s="31">
        <v>1092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3240.3463758819757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95263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26.939446127046342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46875</v>
      </c>
      <c r="I29" s="43" t="s">
        <v>27</v>
      </c>
    </row>
    <row r="30" spans="1:10" ht="14.25" x14ac:dyDescent="0.15">
      <c r="E30" s="43" t="s">
        <v>39</v>
      </c>
      <c r="H30" s="18">
        <v>48388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A328-776F-4492-AE1D-51D78DE601E0}">
  <dimension ref="A1:J30"/>
  <sheetViews>
    <sheetView zoomScale="85" zoomScaleNormal="85" zoomScaleSheetLayoutView="100" workbookViewId="0"/>
  </sheetViews>
  <sheetFormatPr defaultRowHeight="13.5" x14ac:dyDescent="0.15"/>
  <cols>
    <col min="1" max="1" width="16.25" style="43" bestFit="1" customWidth="1"/>
    <col min="2" max="9" width="11" style="43" customWidth="1"/>
    <col min="10" max="10" width="10.125" style="43" customWidth="1"/>
    <col min="11" max="16384" width="9" style="43"/>
  </cols>
  <sheetData>
    <row r="1" spans="1:10" ht="15" x14ac:dyDescent="0.15">
      <c r="A1" s="5"/>
      <c r="B1" s="5"/>
      <c r="C1" s="5"/>
      <c r="D1" s="5"/>
      <c r="E1" s="5"/>
      <c r="F1" s="5"/>
      <c r="G1" s="5"/>
      <c r="H1" s="53">
        <v>44440</v>
      </c>
      <c r="I1" s="53"/>
    </row>
    <row r="2" spans="1:10" ht="18" customHeight="1" x14ac:dyDescent="0.15">
      <c r="A2" s="44" t="s">
        <v>44</v>
      </c>
      <c r="B2" s="44" t="s">
        <v>0</v>
      </c>
      <c r="C2" s="44" t="s">
        <v>1</v>
      </c>
      <c r="D2" s="44" t="s">
        <v>2</v>
      </c>
      <c r="E2" s="44" t="s">
        <v>3</v>
      </c>
      <c r="F2" s="44" t="s">
        <v>23</v>
      </c>
      <c r="G2" s="44"/>
      <c r="H2" s="44" t="s">
        <v>24</v>
      </c>
      <c r="I2" s="44"/>
      <c r="J2" s="1"/>
    </row>
    <row r="3" spans="1:10" ht="18" customHeight="1" x14ac:dyDescent="0.15">
      <c r="A3" s="44"/>
      <c r="B3" s="44"/>
      <c r="C3" s="44"/>
      <c r="D3" s="44"/>
      <c r="E3" s="44"/>
      <c r="F3" s="41" t="s">
        <v>21</v>
      </c>
      <c r="G3" s="41" t="s">
        <v>22</v>
      </c>
      <c r="H3" s="41" t="s">
        <v>21</v>
      </c>
      <c r="I3" s="41" t="s">
        <v>22</v>
      </c>
      <c r="J3" s="1"/>
    </row>
    <row r="4" spans="1:10" ht="10.5" customHeight="1" x14ac:dyDescent="0.15">
      <c r="A4" s="10"/>
      <c r="B4" s="11" t="s">
        <v>31</v>
      </c>
      <c r="C4" s="12" t="s">
        <v>27</v>
      </c>
      <c r="D4" s="12" t="s">
        <v>27</v>
      </c>
      <c r="E4" s="13" t="s">
        <v>27</v>
      </c>
      <c r="F4" s="11" t="s">
        <v>31</v>
      </c>
      <c r="G4" s="12" t="s">
        <v>27</v>
      </c>
      <c r="H4" s="12" t="s">
        <v>31</v>
      </c>
      <c r="I4" s="13" t="s">
        <v>27</v>
      </c>
      <c r="J4" s="1"/>
    </row>
    <row r="5" spans="1:10" ht="19.5" customHeight="1" x14ac:dyDescent="0.15">
      <c r="A5" s="8" t="s">
        <v>4</v>
      </c>
      <c r="B5" s="28">
        <v>163944</v>
      </c>
      <c r="C5" s="28">
        <v>353697</v>
      </c>
      <c r="D5" s="28">
        <v>176704</v>
      </c>
      <c r="E5" s="28">
        <v>176993</v>
      </c>
      <c r="F5" s="22">
        <v>121</v>
      </c>
      <c r="G5" s="23">
        <v>78</v>
      </c>
      <c r="H5" s="23">
        <v>2260</v>
      </c>
      <c r="I5" s="24">
        <v>280</v>
      </c>
      <c r="J5" s="1"/>
    </row>
    <row r="6" spans="1:10" ht="19.5" customHeight="1" x14ac:dyDescent="0.15">
      <c r="A6" s="8" t="s">
        <v>43</v>
      </c>
      <c r="B6" s="28">
        <v>52309</v>
      </c>
      <c r="C6" s="28">
        <v>106090</v>
      </c>
      <c r="D6" s="28">
        <v>52626</v>
      </c>
      <c r="E6" s="28">
        <v>53464</v>
      </c>
      <c r="F6" s="22">
        <v>59</v>
      </c>
      <c r="G6" s="23">
        <v>70</v>
      </c>
      <c r="H6" s="23">
        <v>849</v>
      </c>
      <c r="I6" s="24">
        <v>245</v>
      </c>
      <c r="J6" s="1"/>
    </row>
    <row r="7" spans="1:10" ht="19.5" customHeight="1" x14ac:dyDescent="0.15">
      <c r="A7" s="8" t="s">
        <v>45</v>
      </c>
      <c r="B7" s="28">
        <v>111635</v>
      </c>
      <c r="C7" s="28">
        <v>247607</v>
      </c>
      <c r="D7" s="28">
        <v>124078</v>
      </c>
      <c r="E7" s="28">
        <v>123529</v>
      </c>
      <c r="F7" s="22">
        <v>62</v>
      </c>
      <c r="G7" s="23">
        <v>8</v>
      </c>
      <c r="H7" s="23">
        <v>1411</v>
      </c>
      <c r="I7" s="24">
        <v>35</v>
      </c>
      <c r="J7" s="1"/>
    </row>
    <row r="8" spans="1:10" ht="19.5" customHeight="1" x14ac:dyDescent="0.15">
      <c r="A8" s="8" t="s">
        <v>5</v>
      </c>
      <c r="B8" s="28">
        <v>2234</v>
      </c>
      <c r="C8" s="28">
        <v>5529</v>
      </c>
      <c r="D8" s="28">
        <v>2734</v>
      </c>
      <c r="E8" s="28">
        <v>2795</v>
      </c>
      <c r="F8" s="22">
        <v>-4</v>
      </c>
      <c r="G8" s="23">
        <v>-15</v>
      </c>
      <c r="H8" s="23">
        <v>-45</v>
      </c>
      <c r="I8" s="24">
        <v>-100</v>
      </c>
      <c r="J8" s="1"/>
    </row>
    <row r="9" spans="1:10" ht="19.5" customHeight="1" x14ac:dyDescent="0.15">
      <c r="A9" s="8" t="s">
        <v>6</v>
      </c>
      <c r="B9" s="28">
        <v>4438</v>
      </c>
      <c r="C9" s="28">
        <v>10320</v>
      </c>
      <c r="D9" s="28">
        <v>5136</v>
      </c>
      <c r="E9" s="28">
        <v>5184</v>
      </c>
      <c r="F9" s="22">
        <v>-8</v>
      </c>
      <c r="G9" s="23">
        <v>-18</v>
      </c>
      <c r="H9" s="23">
        <v>14</v>
      </c>
      <c r="I9" s="24">
        <v>-110</v>
      </c>
      <c r="J9" s="1"/>
    </row>
    <row r="10" spans="1:10" ht="19.5" customHeight="1" x14ac:dyDescent="0.15">
      <c r="A10" s="8" t="s">
        <v>7</v>
      </c>
      <c r="B10" s="28">
        <v>10699</v>
      </c>
      <c r="C10" s="28">
        <v>25086</v>
      </c>
      <c r="D10" s="28">
        <v>12599</v>
      </c>
      <c r="E10" s="28">
        <v>12487</v>
      </c>
      <c r="F10" s="22">
        <v>3</v>
      </c>
      <c r="G10" s="23">
        <v>-30</v>
      </c>
      <c r="H10" s="23">
        <v>125</v>
      </c>
      <c r="I10" s="24">
        <v>-95</v>
      </c>
      <c r="J10" s="1"/>
    </row>
    <row r="11" spans="1:10" ht="19.5" customHeight="1" x14ac:dyDescent="0.15">
      <c r="A11" s="8" t="s">
        <v>8</v>
      </c>
      <c r="B11" s="28">
        <v>25712</v>
      </c>
      <c r="C11" s="28">
        <v>53540</v>
      </c>
      <c r="D11" s="28">
        <v>26796</v>
      </c>
      <c r="E11" s="28">
        <v>26744</v>
      </c>
      <c r="F11" s="22">
        <v>9</v>
      </c>
      <c r="G11" s="23">
        <v>37</v>
      </c>
      <c r="H11" s="23">
        <v>429</v>
      </c>
      <c r="I11" s="24">
        <v>427</v>
      </c>
      <c r="J11" s="1"/>
    </row>
    <row r="12" spans="1:10" s="35" customFormat="1" ht="19.5" customHeight="1" x14ac:dyDescent="0.15">
      <c r="A12" s="36" t="s">
        <v>9</v>
      </c>
      <c r="B12" s="37">
        <v>8924</v>
      </c>
      <c r="C12" s="37">
        <v>21024</v>
      </c>
      <c r="D12" s="37">
        <v>10604</v>
      </c>
      <c r="E12" s="37">
        <v>10420</v>
      </c>
      <c r="F12" s="38">
        <v>22</v>
      </c>
      <c r="G12" s="39">
        <v>24</v>
      </c>
      <c r="H12" s="39">
        <v>236</v>
      </c>
      <c r="I12" s="40">
        <v>261</v>
      </c>
      <c r="J12" s="34"/>
    </row>
    <row r="13" spans="1:10" ht="19.5" customHeight="1" x14ac:dyDescent="0.15">
      <c r="A13" s="8" t="s">
        <v>10</v>
      </c>
      <c r="B13" s="28">
        <v>15862</v>
      </c>
      <c r="C13" s="28">
        <v>35358</v>
      </c>
      <c r="D13" s="28">
        <v>17940</v>
      </c>
      <c r="E13" s="28">
        <v>17418</v>
      </c>
      <c r="F13" s="22">
        <v>15</v>
      </c>
      <c r="G13" s="23">
        <v>5</v>
      </c>
      <c r="H13" s="23">
        <v>329</v>
      </c>
      <c r="I13" s="24">
        <v>122</v>
      </c>
      <c r="J13" s="1"/>
    </row>
    <row r="14" spans="1:10" ht="19.5" customHeight="1" x14ac:dyDescent="0.15">
      <c r="A14" s="8" t="s">
        <v>11</v>
      </c>
      <c r="B14" s="28">
        <v>14202</v>
      </c>
      <c r="C14" s="28">
        <v>32430</v>
      </c>
      <c r="D14" s="28">
        <v>16323</v>
      </c>
      <c r="E14" s="28">
        <v>16107</v>
      </c>
      <c r="F14" s="22">
        <v>13</v>
      </c>
      <c r="G14" s="23">
        <v>19</v>
      </c>
      <c r="H14" s="23">
        <v>126</v>
      </c>
      <c r="I14" s="24">
        <v>-106</v>
      </c>
      <c r="J14" s="1"/>
    </row>
    <row r="15" spans="1:10" ht="19.5" customHeight="1" x14ac:dyDescent="0.15">
      <c r="A15" s="8" t="s">
        <v>42</v>
      </c>
      <c r="B15" s="28">
        <v>2575</v>
      </c>
      <c r="C15" s="28">
        <v>5568</v>
      </c>
      <c r="D15" s="28">
        <v>2732</v>
      </c>
      <c r="E15" s="28">
        <v>2836</v>
      </c>
      <c r="F15" s="22">
        <v>-1</v>
      </c>
      <c r="G15" s="23">
        <v>-4</v>
      </c>
      <c r="H15" s="23">
        <v>11</v>
      </c>
      <c r="I15" s="24">
        <v>-100</v>
      </c>
      <c r="J15" s="1"/>
    </row>
    <row r="16" spans="1:10" ht="19.5" customHeight="1" x14ac:dyDescent="0.15">
      <c r="A16" s="8" t="s">
        <v>12</v>
      </c>
      <c r="B16" s="28">
        <v>8096</v>
      </c>
      <c r="C16" s="28">
        <v>16825</v>
      </c>
      <c r="D16" s="28">
        <v>8096</v>
      </c>
      <c r="E16" s="28">
        <v>8729</v>
      </c>
      <c r="F16" s="22">
        <v>-3</v>
      </c>
      <c r="G16" s="23">
        <v>-12</v>
      </c>
      <c r="H16" s="23">
        <v>5</v>
      </c>
      <c r="I16" s="24">
        <v>-186</v>
      </c>
      <c r="J16" s="1"/>
    </row>
    <row r="17" spans="1:10" ht="19.5" customHeight="1" x14ac:dyDescent="0.15">
      <c r="A17" s="8" t="s">
        <v>13</v>
      </c>
      <c r="B17" s="28">
        <v>13860</v>
      </c>
      <c r="C17" s="28">
        <v>29997</v>
      </c>
      <c r="D17" s="28">
        <v>15115</v>
      </c>
      <c r="E17" s="28">
        <v>14882</v>
      </c>
      <c r="F17" s="22">
        <v>17</v>
      </c>
      <c r="G17" s="23">
        <v>17</v>
      </c>
      <c r="H17" s="23">
        <v>127</v>
      </c>
      <c r="I17" s="24">
        <v>-29</v>
      </c>
      <c r="J17" s="1"/>
    </row>
    <row r="18" spans="1:10" ht="19.5" customHeight="1" x14ac:dyDescent="0.15">
      <c r="A18" s="42" t="s">
        <v>14</v>
      </c>
      <c r="B18" s="25">
        <v>5033</v>
      </c>
      <c r="C18" s="26">
        <v>11930</v>
      </c>
      <c r="D18" s="26">
        <v>6003</v>
      </c>
      <c r="E18" s="26">
        <v>5927</v>
      </c>
      <c r="F18" s="25">
        <v>-1</v>
      </c>
      <c r="G18" s="26">
        <v>-15</v>
      </c>
      <c r="H18" s="26">
        <v>54</v>
      </c>
      <c r="I18" s="27">
        <v>-49</v>
      </c>
      <c r="J18" s="1"/>
    </row>
    <row r="19" spans="1:10" ht="7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7.5" customHeight="1" x14ac:dyDescent="0.15">
      <c r="A20" s="46" t="s">
        <v>19</v>
      </c>
      <c r="B20" s="48" t="s">
        <v>35</v>
      </c>
      <c r="C20" s="50" t="s">
        <v>15</v>
      </c>
      <c r="D20" s="15"/>
      <c r="E20" s="14"/>
      <c r="F20" s="50" t="s">
        <v>16</v>
      </c>
      <c r="G20" s="15"/>
      <c r="H20" s="14"/>
    </row>
    <row r="21" spans="1:10" ht="13.5" customHeight="1" x14ac:dyDescent="0.15">
      <c r="A21" s="47"/>
      <c r="B21" s="49"/>
      <c r="C21" s="49"/>
      <c r="D21" s="19" t="s">
        <v>33</v>
      </c>
      <c r="E21" s="19" t="s">
        <v>34</v>
      </c>
      <c r="F21" s="49"/>
      <c r="G21" s="16" t="s">
        <v>17</v>
      </c>
      <c r="H21" s="16" t="s">
        <v>18</v>
      </c>
    </row>
    <row r="22" spans="1:10" ht="19.5" customHeight="1" x14ac:dyDescent="0.15">
      <c r="A22" s="7" t="s">
        <v>54</v>
      </c>
      <c r="B22" s="29">
        <v>78</v>
      </c>
      <c r="C22" s="29">
        <v>-83</v>
      </c>
      <c r="D22" s="30">
        <v>207</v>
      </c>
      <c r="E22" s="30">
        <v>290</v>
      </c>
      <c r="F22" s="29">
        <v>161</v>
      </c>
      <c r="G22" s="30">
        <v>1215</v>
      </c>
      <c r="H22" s="31">
        <v>1054</v>
      </c>
      <c r="I22" s="43" t="s">
        <v>20</v>
      </c>
    </row>
    <row r="23" spans="1:10" ht="3.75" customHeight="1" x14ac:dyDescent="0.15"/>
    <row r="24" spans="1:10" ht="17.25" customHeight="1" x14ac:dyDescent="0.15">
      <c r="E24" s="33" t="s">
        <v>26</v>
      </c>
      <c r="F24" s="17">
        <f>C5/109.13</f>
        <v>3241.0611197654175</v>
      </c>
      <c r="G24" s="43" t="s">
        <v>25</v>
      </c>
    </row>
    <row r="25" spans="1:10" ht="17.25" customHeight="1" x14ac:dyDescent="0.15">
      <c r="E25" s="45" t="s">
        <v>32</v>
      </c>
      <c r="F25" s="45"/>
      <c r="G25" s="45"/>
      <c r="H25" s="18">
        <v>95293</v>
      </c>
      <c r="I25" s="2" t="s">
        <v>27</v>
      </c>
    </row>
    <row r="26" spans="1:10" ht="11.25" customHeight="1" x14ac:dyDescent="0.15">
      <c r="E26" s="54" t="s">
        <v>29</v>
      </c>
      <c r="F26" s="3" t="s">
        <v>28</v>
      </c>
      <c r="G26" s="55" t="s">
        <v>36</v>
      </c>
      <c r="H26" s="51">
        <f>+H25/C5*100</f>
        <v>26.941987068027153</v>
      </c>
      <c r="I26" s="52" t="s">
        <v>30</v>
      </c>
    </row>
    <row r="27" spans="1:10" ht="11.25" customHeight="1" x14ac:dyDescent="0.15">
      <c r="E27" s="54"/>
      <c r="F27" s="4" t="s">
        <v>41</v>
      </c>
      <c r="G27" s="55"/>
      <c r="H27" s="51"/>
      <c r="I27" s="52"/>
    </row>
    <row r="28" spans="1:10" x14ac:dyDescent="0.15">
      <c r="H28" s="20" t="s">
        <v>37</v>
      </c>
    </row>
    <row r="29" spans="1:10" ht="14.25" x14ac:dyDescent="0.15">
      <c r="E29" s="43" t="s">
        <v>38</v>
      </c>
      <c r="H29" s="18">
        <v>46711</v>
      </c>
      <c r="I29" s="43" t="s">
        <v>27</v>
      </c>
    </row>
    <row r="30" spans="1:10" ht="14.25" x14ac:dyDescent="0.15">
      <c r="E30" s="43" t="s">
        <v>39</v>
      </c>
      <c r="H30" s="18">
        <v>48582</v>
      </c>
      <c r="I30" s="43" t="s">
        <v>27</v>
      </c>
    </row>
  </sheetData>
  <mergeCells count="17">
    <mergeCell ref="H1:I1"/>
    <mergeCell ref="A2:A3"/>
    <mergeCell ref="B2:B3"/>
    <mergeCell ref="C2:C3"/>
    <mergeCell ref="D2:D3"/>
    <mergeCell ref="E2:E3"/>
    <mergeCell ref="F2:G2"/>
    <mergeCell ref="H2:I2"/>
    <mergeCell ref="H26:H27"/>
    <mergeCell ref="I26:I27"/>
    <mergeCell ref="A20:A21"/>
    <mergeCell ref="B20:B21"/>
    <mergeCell ref="C20:C21"/>
    <mergeCell ref="F20:F21"/>
    <mergeCell ref="E25:G25"/>
    <mergeCell ref="E26:E27"/>
    <mergeCell ref="G26:G27"/>
  </mergeCells>
  <phoneticPr fontId="2"/>
  <printOptions horizontalCentered="1"/>
  <pageMargins left="0.78740157480314965" right="0.78740157480314965" top="0.78740157480314965" bottom="0.59055118110236227" header="0.6692913385826772" footer="0.51181102362204722"/>
  <pageSetup paperSize="9" scale="110" orientation="landscape" r:id="rId1"/>
  <headerFooter alignWithMargins="0">
    <oddHeader>&amp;L&amp;14川 越 市　人 口 と 世 帯 数</oddHeader>
    <oddFooter>&amp;R川越市　情報統計課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R3.1</vt:lpstr>
      <vt:lpstr>R3.2</vt:lpstr>
      <vt:lpstr>R3.3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R3.1!Print_Area</vt:lpstr>
      <vt:lpstr>R3.10!Print_Area</vt:lpstr>
      <vt:lpstr>R3.11!Print_Area</vt:lpstr>
      <vt:lpstr>R3.12!Print_Area</vt:lpstr>
      <vt:lpstr>R3.2!Print_Area</vt:lpstr>
      <vt:lpstr>R3.3!Print_Area</vt:lpstr>
      <vt:lpstr>R3.4!Print_Area</vt:lpstr>
      <vt:lpstr>R3.5!Print_Area</vt:lpstr>
      <vt:lpstr>R3.6!Print_Area</vt:lpstr>
      <vt:lpstr>R3.7!Print_Area</vt:lpstr>
      <vt:lpstr>R3.8!Print_Area</vt:lpstr>
      <vt:lpstr>R3.9!Print_Area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2020-09-03T03:02:34Z</cp:lastPrinted>
  <dcterms:created xsi:type="dcterms:W3CDTF">2006-03-01T04:18:08Z</dcterms:created>
  <dcterms:modified xsi:type="dcterms:W3CDTF">2024-01-15T01:37:40Z</dcterms:modified>
</cp:coreProperties>
</file>