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D8DF38F8-B217-4B3F-8374-5FF41FC43012}" xr6:coauthVersionLast="36" xr6:coauthVersionMax="47" xr10:uidLastSave="{00000000-0000-0000-0000-000000000000}"/>
  <bookViews>
    <workbookView xWindow="-105" yWindow="-105" windowWidth="19425" windowHeight="10425" activeTab="2" xr2:uid="{D23783AE-5AF8-4679-ADFC-F9D9FA8379AC}"/>
  </bookViews>
  <sheets>
    <sheet name="【様式２８】工事費内訳書" sheetId="4" r:id="rId1"/>
    <sheet name="【様式２９－１】運営費内訳書①" sheetId="11" state="hidden" r:id="rId2"/>
    <sheet name="【様式２９－１】運営費内訳書" sheetId="1" r:id="rId3"/>
    <sheet name="【様式２９－３】人件費内訳書" sheetId="10" state="hidden" r:id="rId4"/>
    <sheet name="【様式２９－２】施設保全業務費内訳書" sheetId="7" r:id="rId5"/>
    <sheet name="【様式２９－３】用役等内訳書" sheetId="5" r:id="rId6"/>
    <sheet name="【様式３０】事業費内訳書" sheetId="12" state="hidden" r:id="rId7"/>
  </sheets>
  <definedNames>
    <definedName name="_xlnm.Print_Area" localSheetId="0">【様式２８】工事費内訳書!$B$1:$N$54</definedName>
    <definedName name="_xlnm.Print_Area" localSheetId="2">'【様式２９－１】運営費内訳書'!$A$2:$V$48</definedName>
    <definedName name="_xlnm.Print_Area" localSheetId="4">'【様式２９－２】施設保全業務費内訳書'!$B$1:$U$46</definedName>
    <definedName name="_xlnm.Print_Area" localSheetId="3">'【様式２９－３】人件費内訳書'!$B$1:$U$27</definedName>
    <definedName name="_xlnm.Print_Area" localSheetId="5">'【様式２９－３】用役等内訳書'!$A$1:$J$55</definedName>
    <definedName name="_xlnm.Print_Area" localSheetId="6">【様式３０】事業費内訳書!$A$1:$Y$15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 l="1"/>
  <c r="D36" i="1"/>
  <c r="D37" i="1" l="1"/>
  <c r="G37" i="1" s="1"/>
  <c r="E36" i="1"/>
  <c r="M37" i="1"/>
  <c r="E37" i="1"/>
  <c r="T37" i="1"/>
  <c r="P37" i="1"/>
  <c r="L37" i="1"/>
  <c r="H37" i="1"/>
  <c r="R37" i="1"/>
  <c r="N37" i="1"/>
  <c r="J37" i="1"/>
  <c r="F37" i="1"/>
  <c r="Q37" i="1"/>
  <c r="I37" i="1"/>
  <c r="S37" i="1"/>
  <c r="O37" i="1"/>
  <c r="K37" i="1"/>
  <c r="E32" i="1"/>
  <c r="U37" i="1" l="1"/>
  <c r="E38" i="1"/>
  <c r="D34" i="1"/>
  <c r="I43" i="5"/>
  <c r="I29" i="5" l="1"/>
  <c r="E13" i="1"/>
  <c r="E16" i="1" s="1"/>
  <c r="E34" i="1" l="1"/>
  <c r="E19" i="1"/>
  <c r="E22" i="1"/>
  <c r="F34" i="1"/>
  <c r="G34" i="1"/>
  <c r="H34" i="1"/>
  <c r="I34" i="1"/>
  <c r="J34" i="1"/>
  <c r="K34" i="1"/>
  <c r="L34" i="1"/>
  <c r="M34" i="1"/>
  <c r="N34" i="1"/>
  <c r="O34" i="1"/>
  <c r="P34" i="1"/>
  <c r="Q34" i="1"/>
  <c r="R34" i="1"/>
  <c r="S34" i="1"/>
  <c r="T34" i="1"/>
  <c r="E18" i="1" l="1"/>
  <c r="T22" i="1"/>
  <c r="S22" i="1"/>
  <c r="R22" i="1"/>
  <c r="Q22" i="1"/>
  <c r="P22" i="1"/>
  <c r="O22" i="1"/>
  <c r="N22" i="1"/>
  <c r="M22" i="1"/>
  <c r="L22" i="1"/>
  <c r="K22" i="1"/>
  <c r="J22" i="1"/>
  <c r="I22" i="1"/>
  <c r="H22" i="1"/>
  <c r="G22" i="1"/>
  <c r="F22" i="1"/>
  <c r="T19" i="1"/>
  <c r="G19" i="1"/>
  <c r="H19" i="1"/>
  <c r="I19" i="1"/>
  <c r="J19" i="1"/>
  <c r="K19" i="1"/>
  <c r="L19" i="1"/>
  <c r="M19" i="1"/>
  <c r="N19" i="1"/>
  <c r="O19" i="1"/>
  <c r="P19" i="1"/>
  <c r="Q19" i="1"/>
  <c r="R19" i="1"/>
  <c r="S19" i="1"/>
  <c r="F19" i="1"/>
  <c r="E41" i="7"/>
  <c r="E32" i="7"/>
  <c r="E42" i="7" s="1"/>
  <c r="E21" i="7"/>
  <c r="E16" i="7"/>
  <c r="I38" i="5"/>
  <c r="U15" i="1"/>
  <c r="U14" i="1"/>
  <c r="U12" i="1"/>
  <c r="U11" i="1"/>
  <c r="T13" i="1"/>
  <c r="O13" i="1"/>
  <c r="N13" i="1"/>
  <c r="M13" i="1"/>
  <c r="L13" i="1"/>
  <c r="K13" i="1"/>
  <c r="J13" i="1"/>
  <c r="I13" i="1"/>
  <c r="H13" i="1"/>
  <c r="G13" i="1"/>
  <c r="F13" i="1"/>
  <c r="S36" i="1" l="1"/>
  <c r="L36" i="1"/>
  <c r="T36" i="1"/>
  <c r="O36" i="1"/>
  <c r="M36" i="1"/>
  <c r="G36" i="1"/>
  <c r="H36" i="1"/>
  <c r="P36" i="1"/>
  <c r="I36" i="1"/>
  <c r="Q36" i="1"/>
  <c r="F36" i="1"/>
  <c r="J36" i="1"/>
  <c r="R36" i="1"/>
  <c r="K36" i="1"/>
  <c r="N36" i="1"/>
  <c r="K35" i="1"/>
  <c r="S35" i="1"/>
  <c r="E35" i="1"/>
  <c r="T35" i="1"/>
  <c r="L35" i="1"/>
  <c r="M35" i="1"/>
  <c r="F35" i="1"/>
  <c r="N35" i="1"/>
  <c r="G35" i="1"/>
  <c r="O35" i="1"/>
  <c r="H35" i="1"/>
  <c r="P35" i="1"/>
  <c r="J35" i="1"/>
  <c r="I35" i="1"/>
  <c r="Q35" i="1"/>
  <c r="R35" i="1"/>
  <c r="U6" i="7"/>
  <c r="U7" i="7"/>
  <c r="U8" i="7"/>
  <c r="U9" i="7"/>
  <c r="U10" i="7"/>
  <c r="U11" i="7"/>
  <c r="U12" i="7"/>
  <c r="U13" i="7"/>
  <c r="U14" i="7"/>
  <c r="U15" i="7"/>
  <c r="E27" i="1"/>
  <c r="F16" i="7"/>
  <c r="F27" i="1" s="1"/>
  <c r="G16" i="7"/>
  <c r="G27" i="1" s="1"/>
  <c r="H16" i="7"/>
  <c r="H27" i="1" s="1"/>
  <c r="I16" i="7"/>
  <c r="I27" i="1" s="1"/>
  <c r="J16" i="7"/>
  <c r="J27" i="1" s="1"/>
  <c r="K16" i="7"/>
  <c r="K27" i="1" s="1"/>
  <c r="L16" i="7"/>
  <c r="L27" i="1" s="1"/>
  <c r="M16" i="7"/>
  <c r="M27" i="1" s="1"/>
  <c r="N16" i="7"/>
  <c r="N27" i="1" s="1"/>
  <c r="O16" i="7"/>
  <c r="O27" i="1" s="1"/>
  <c r="P16" i="7"/>
  <c r="P27" i="1" s="1"/>
  <c r="Q16" i="7"/>
  <c r="Q27" i="1" s="1"/>
  <c r="R16" i="7"/>
  <c r="R27" i="1" s="1"/>
  <c r="S16" i="7"/>
  <c r="S27" i="1" s="1"/>
  <c r="T16" i="7"/>
  <c r="T27" i="1" s="1"/>
  <c r="U17" i="7"/>
  <c r="U18" i="7"/>
  <c r="U19" i="7"/>
  <c r="U20" i="7"/>
  <c r="E28" i="1"/>
  <c r="F21" i="7"/>
  <c r="F28" i="1" s="1"/>
  <c r="G21" i="7"/>
  <c r="G28" i="1" s="1"/>
  <c r="H21" i="7"/>
  <c r="H28" i="1" s="1"/>
  <c r="I21" i="7"/>
  <c r="I28" i="1" s="1"/>
  <c r="J21" i="7"/>
  <c r="J28" i="1" s="1"/>
  <c r="K21" i="7"/>
  <c r="K28" i="1" s="1"/>
  <c r="L21" i="7"/>
  <c r="L28" i="1" s="1"/>
  <c r="M21" i="7"/>
  <c r="M28" i="1" s="1"/>
  <c r="N21" i="7"/>
  <c r="N28" i="1" s="1"/>
  <c r="O21" i="7"/>
  <c r="O28" i="1" s="1"/>
  <c r="P21" i="7"/>
  <c r="P28" i="1" s="1"/>
  <c r="Q21" i="7"/>
  <c r="Q28" i="1" s="1"/>
  <c r="R21" i="7"/>
  <c r="R28" i="1" s="1"/>
  <c r="S21" i="7"/>
  <c r="S28" i="1" s="1"/>
  <c r="T21" i="7"/>
  <c r="T28" i="1" s="1"/>
  <c r="U22" i="7"/>
  <c r="U23" i="7"/>
  <c r="U24" i="7"/>
  <c r="U25" i="7"/>
  <c r="U26" i="7"/>
  <c r="U27" i="7"/>
  <c r="U28" i="7"/>
  <c r="U29" i="7"/>
  <c r="U30" i="7"/>
  <c r="U31" i="7"/>
  <c r="E30" i="1"/>
  <c r="F32" i="7"/>
  <c r="F30" i="1" s="1"/>
  <c r="G32" i="7"/>
  <c r="G30" i="1" s="1"/>
  <c r="H32" i="7"/>
  <c r="I32" i="7"/>
  <c r="J32" i="7"/>
  <c r="J30" i="1" s="1"/>
  <c r="K32" i="7"/>
  <c r="K30" i="1" s="1"/>
  <c r="L32" i="7"/>
  <c r="L30" i="1" s="1"/>
  <c r="M32" i="7"/>
  <c r="M30" i="1" s="1"/>
  <c r="N32" i="7"/>
  <c r="N30" i="1" s="1"/>
  <c r="O32" i="7"/>
  <c r="O30" i="1" s="1"/>
  <c r="P32" i="7"/>
  <c r="P30" i="1" s="1"/>
  <c r="Q32" i="7"/>
  <c r="R32" i="7"/>
  <c r="R30" i="1" s="1"/>
  <c r="S32" i="7"/>
  <c r="S30" i="1" s="1"/>
  <c r="T32" i="7"/>
  <c r="T30" i="1" s="1"/>
  <c r="U33" i="7"/>
  <c r="U34" i="7"/>
  <c r="U35" i="7"/>
  <c r="U36" i="7"/>
  <c r="U37" i="7"/>
  <c r="U38" i="7"/>
  <c r="U39" i="7"/>
  <c r="U40" i="7"/>
  <c r="E29" i="1"/>
  <c r="F41" i="7"/>
  <c r="F29" i="1" s="1"/>
  <c r="G41" i="7"/>
  <c r="G29" i="1" s="1"/>
  <c r="H41" i="7"/>
  <c r="H29" i="1" s="1"/>
  <c r="I41" i="7"/>
  <c r="I29" i="1" s="1"/>
  <c r="J41" i="7"/>
  <c r="J29" i="1" s="1"/>
  <c r="K41" i="7"/>
  <c r="K29" i="1" s="1"/>
  <c r="L41" i="7"/>
  <c r="M41" i="7"/>
  <c r="M29" i="1" s="1"/>
  <c r="N41" i="7"/>
  <c r="N29" i="1" s="1"/>
  <c r="O41" i="7"/>
  <c r="O29" i="1" s="1"/>
  <c r="P41" i="7"/>
  <c r="P29" i="1" s="1"/>
  <c r="Q41" i="7"/>
  <c r="Q29" i="1" s="1"/>
  <c r="R41" i="7"/>
  <c r="R29" i="1" s="1"/>
  <c r="S41" i="7"/>
  <c r="S29" i="1" s="1"/>
  <c r="T41" i="7"/>
  <c r="T29" i="1" s="1"/>
  <c r="F18" i="1"/>
  <c r="G18" i="1"/>
  <c r="H18" i="1"/>
  <c r="I18" i="1"/>
  <c r="J18" i="1"/>
  <c r="K18" i="1"/>
  <c r="L18" i="1"/>
  <c r="M18" i="1"/>
  <c r="N18" i="1"/>
  <c r="O18" i="1"/>
  <c r="P18" i="1"/>
  <c r="Q18" i="1"/>
  <c r="R18" i="1"/>
  <c r="S18" i="1"/>
  <c r="T18" i="1"/>
  <c r="U19" i="1"/>
  <c r="U20" i="1"/>
  <c r="U22" i="1"/>
  <c r="E23" i="1"/>
  <c r="F23" i="1"/>
  <c r="G23" i="1"/>
  <c r="H23" i="1"/>
  <c r="I23" i="1"/>
  <c r="J23" i="1"/>
  <c r="K23" i="1"/>
  <c r="L23" i="1"/>
  <c r="M23" i="1"/>
  <c r="N23" i="1"/>
  <c r="O23" i="1"/>
  <c r="P23" i="1"/>
  <c r="Q23" i="1"/>
  <c r="R23" i="1"/>
  <c r="S23" i="1"/>
  <c r="T23" i="1"/>
  <c r="U24" i="1"/>
  <c r="U25" i="1"/>
  <c r="U31" i="1"/>
  <c r="G16" i="1"/>
  <c r="I16" i="1"/>
  <c r="J16" i="1"/>
  <c r="N16" i="1"/>
  <c r="O16" i="1"/>
  <c r="P13" i="1"/>
  <c r="Q13" i="1"/>
  <c r="Q16" i="1" s="1"/>
  <c r="R13" i="1"/>
  <c r="R16" i="1" s="1"/>
  <c r="S13" i="1"/>
  <c r="S16" i="1" s="1"/>
  <c r="T16" i="1"/>
  <c r="H16" i="1"/>
  <c r="K16" i="1"/>
  <c r="L16" i="1"/>
  <c r="M16" i="1"/>
  <c r="P16" i="1"/>
  <c r="P26" i="1" l="1"/>
  <c r="O26" i="1"/>
  <c r="G26" i="1"/>
  <c r="N26" i="1"/>
  <c r="F26" i="1"/>
  <c r="H42" i="7"/>
  <c r="H30" i="1"/>
  <c r="T42" i="7"/>
  <c r="I42" i="7"/>
  <c r="I30" i="1"/>
  <c r="I26" i="1" s="1"/>
  <c r="H26" i="1"/>
  <c r="Q42" i="7"/>
  <c r="Q30" i="1"/>
  <c r="Q26" i="1" s="1"/>
  <c r="P42" i="7"/>
  <c r="T26" i="1"/>
  <c r="L26" i="1"/>
  <c r="M42" i="7"/>
  <c r="M26" i="1"/>
  <c r="S26" i="1"/>
  <c r="K26" i="1"/>
  <c r="U13" i="1"/>
  <c r="L42" i="7"/>
  <c r="L29" i="1"/>
  <c r="R26" i="1"/>
  <c r="J26" i="1"/>
  <c r="R42" i="7"/>
  <c r="U16" i="7"/>
  <c r="O42" i="7"/>
  <c r="G42" i="7"/>
  <c r="F42" i="7"/>
  <c r="U23" i="1"/>
  <c r="U41" i="7"/>
  <c r="N42" i="7"/>
  <c r="U21" i="7"/>
  <c r="U18" i="1"/>
  <c r="S42" i="7"/>
  <c r="K42" i="7"/>
  <c r="J42" i="7"/>
  <c r="U32" i="7"/>
  <c r="F16" i="1"/>
  <c r="U16" i="1" s="1"/>
  <c r="U6" i="1"/>
  <c r="U42" i="7" l="1"/>
  <c r="Y10" i="12"/>
  <c r="Y9" i="12"/>
  <c r="Y8" i="12"/>
  <c r="Y7" i="12" s="1"/>
  <c r="F7" i="12"/>
  <c r="F11" i="12" s="1"/>
  <c r="G7" i="12"/>
  <c r="G11" i="12" s="1"/>
  <c r="H7" i="12"/>
  <c r="H11" i="12" s="1"/>
  <c r="I7" i="12"/>
  <c r="I11" i="12" s="1"/>
  <c r="J7" i="12"/>
  <c r="J11" i="12" s="1"/>
  <c r="K7" i="12"/>
  <c r="K11" i="12" s="1"/>
  <c r="L7" i="12"/>
  <c r="M7" i="12"/>
  <c r="M11" i="12" s="1"/>
  <c r="N7" i="12"/>
  <c r="N11" i="12" s="1"/>
  <c r="O7" i="12"/>
  <c r="O11" i="12" s="1"/>
  <c r="P7" i="12"/>
  <c r="P11" i="12" s="1"/>
  <c r="Q7" i="12"/>
  <c r="Q11" i="12" s="1"/>
  <c r="R7" i="12"/>
  <c r="R11" i="12" s="1"/>
  <c r="S7" i="12"/>
  <c r="T7" i="12"/>
  <c r="U7" i="12"/>
  <c r="U11" i="12" s="1"/>
  <c r="V7" i="12"/>
  <c r="V11" i="12" s="1"/>
  <c r="W7" i="12"/>
  <c r="W11" i="12" s="1"/>
  <c r="X7" i="12"/>
  <c r="X11" i="12" s="1"/>
  <c r="E7" i="12"/>
  <c r="E11" i="12" s="1"/>
  <c r="L11" i="12"/>
  <c r="S11" i="12"/>
  <c r="T11" i="12"/>
  <c r="Y6" i="12"/>
  <c r="Y11" i="12" l="1"/>
  <c r="G9" i="11" l="1"/>
  <c r="G8" i="11"/>
  <c r="G7" i="11"/>
  <c r="G10" i="11" s="1"/>
  <c r="E24" i="10" l="1"/>
  <c r="U8" i="10"/>
  <c r="U10" i="10"/>
  <c r="U12" i="10"/>
  <c r="U14" i="10"/>
  <c r="U16" i="10"/>
  <c r="U18" i="10"/>
  <c r="U20" i="10"/>
  <c r="U22" i="10"/>
  <c r="U6" i="10"/>
  <c r="E7" i="10"/>
  <c r="E9" i="10"/>
  <c r="E11" i="10"/>
  <c r="E13" i="10"/>
  <c r="E15" i="10"/>
  <c r="E17" i="10"/>
  <c r="E19" i="10"/>
  <c r="E21" i="10"/>
  <c r="E23" i="10"/>
  <c r="E25" i="10" l="1"/>
  <c r="F7" i="10" l="1"/>
  <c r="T24" i="10"/>
  <c r="S24" i="10"/>
  <c r="R24" i="10"/>
  <c r="Q24" i="10"/>
  <c r="P24" i="10"/>
  <c r="O24" i="10"/>
  <c r="N24" i="10"/>
  <c r="M24" i="10"/>
  <c r="L24" i="10"/>
  <c r="K24" i="10"/>
  <c r="J24" i="10"/>
  <c r="I24" i="10"/>
  <c r="H24" i="10"/>
  <c r="G24" i="10"/>
  <c r="F24" i="10"/>
  <c r="T23" i="10"/>
  <c r="S23" i="10"/>
  <c r="R23" i="10"/>
  <c r="Q23" i="10"/>
  <c r="P23" i="10"/>
  <c r="O23" i="10"/>
  <c r="N23" i="10"/>
  <c r="M23" i="10"/>
  <c r="L23" i="10"/>
  <c r="K23" i="10"/>
  <c r="J23" i="10"/>
  <c r="I23" i="10"/>
  <c r="H23" i="10"/>
  <c r="G23" i="10"/>
  <c r="F23" i="10"/>
  <c r="T21" i="10"/>
  <c r="S21" i="10"/>
  <c r="R21" i="10"/>
  <c r="Q21" i="10"/>
  <c r="P21" i="10"/>
  <c r="O21" i="10"/>
  <c r="N21" i="10"/>
  <c r="M21" i="10"/>
  <c r="L21" i="10"/>
  <c r="K21" i="10"/>
  <c r="J21" i="10"/>
  <c r="I21" i="10"/>
  <c r="H21" i="10"/>
  <c r="G21" i="10"/>
  <c r="F21" i="10"/>
  <c r="T19" i="10"/>
  <c r="S19" i="10"/>
  <c r="R19" i="10"/>
  <c r="Q19" i="10"/>
  <c r="P19" i="10"/>
  <c r="O19" i="10"/>
  <c r="N19" i="10"/>
  <c r="M19" i="10"/>
  <c r="L19" i="10"/>
  <c r="K19" i="10"/>
  <c r="J19" i="10"/>
  <c r="I19" i="10"/>
  <c r="H19" i="10"/>
  <c r="G19" i="10"/>
  <c r="F19" i="10"/>
  <c r="T17" i="10"/>
  <c r="S17" i="10"/>
  <c r="R17" i="10"/>
  <c r="Q17" i="10"/>
  <c r="P17" i="10"/>
  <c r="O17" i="10"/>
  <c r="N17" i="10"/>
  <c r="M17" i="10"/>
  <c r="L17" i="10"/>
  <c r="K17" i="10"/>
  <c r="J17" i="10"/>
  <c r="I17" i="10"/>
  <c r="H17" i="10"/>
  <c r="G17" i="10"/>
  <c r="F17" i="10"/>
  <c r="T15" i="10"/>
  <c r="S15" i="10"/>
  <c r="R15" i="10"/>
  <c r="Q15" i="10"/>
  <c r="P15" i="10"/>
  <c r="O15" i="10"/>
  <c r="N15" i="10"/>
  <c r="M15" i="10"/>
  <c r="L15" i="10"/>
  <c r="K15" i="10"/>
  <c r="J15" i="10"/>
  <c r="I15" i="10"/>
  <c r="H15" i="10"/>
  <c r="G15" i="10"/>
  <c r="F15" i="10"/>
  <c r="T13" i="10"/>
  <c r="S13" i="10"/>
  <c r="R13" i="10"/>
  <c r="Q13" i="10"/>
  <c r="P13" i="10"/>
  <c r="O13" i="10"/>
  <c r="N13" i="10"/>
  <c r="M13" i="10"/>
  <c r="L13" i="10"/>
  <c r="K13" i="10"/>
  <c r="J13" i="10"/>
  <c r="I13" i="10"/>
  <c r="H13" i="10"/>
  <c r="G13" i="10"/>
  <c r="F13" i="10"/>
  <c r="T11" i="10"/>
  <c r="S11" i="10"/>
  <c r="R11" i="10"/>
  <c r="Q11" i="10"/>
  <c r="P11" i="10"/>
  <c r="O11" i="10"/>
  <c r="N11" i="10"/>
  <c r="M11" i="10"/>
  <c r="L11" i="10"/>
  <c r="K11" i="10"/>
  <c r="J11" i="10"/>
  <c r="I11" i="10"/>
  <c r="H11" i="10"/>
  <c r="G11" i="10"/>
  <c r="F11" i="10"/>
  <c r="T9" i="10"/>
  <c r="S9" i="10"/>
  <c r="R9" i="10"/>
  <c r="Q9" i="10"/>
  <c r="P9" i="10"/>
  <c r="O9" i="10"/>
  <c r="N9" i="10"/>
  <c r="M9" i="10"/>
  <c r="L9" i="10"/>
  <c r="K9" i="10"/>
  <c r="J9" i="10"/>
  <c r="I9" i="10"/>
  <c r="H9" i="10"/>
  <c r="G9" i="10"/>
  <c r="F9" i="10"/>
  <c r="T7" i="10"/>
  <c r="S7" i="10"/>
  <c r="R7" i="10"/>
  <c r="Q7" i="10"/>
  <c r="P7" i="10"/>
  <c r="O7" i="10"/>
  <c r="N7" i="10"/>
  <c r="M7" i="10"/>
  <c r="L7" i="10"/>
  <c r="K7" i="10"/>
  <c r="J7" i="10"/>
  <c r="I7" i="10"/>
  <c r="H7" i="10"/>
  <c r="G7" i="10"/>
  <c r="U23" i="10" l="1"/>
  <c r="N25" i="10"/>
  <c r="U21" i="10"/>
  <c r="U17" i="10"/>
  <c r="U15" i="10"/>
  <c r="P25" i="10"/>
  <c r="U19" i="10"/>
  <c r="K25" i="10"/>
  <c r="S25" i="10"/>
  <c r="U13" i="10"/>
  <c r="L25" i="10"/>
  <c r="U11" i="10"/>
  <c r="F25" i="10"/>
  <c r="U7" i="10"/>
  <c r="M25" i="10"/>
  <c r="U9" i="10"/>
  <c r="U24" i="10"/>
  <c r="H25" i="10"/>
  <c r="T25" i="10"/>
  <c r="R25" i="10"/>
  <c r="Q25" i="10"/>
  <c r="J25" i="10"/>
  <c r="O25" i="10"/>
  <c r="G25" i="10"/>
  <c r="I25" i="10"/>
  <c r="U25" i="10" l="1"/>
  <c r="U34" i="1" l="1"/>
  <c r="U35" i="1" l="1"/>
  <c r="U36" i="1" l="1"/>
  <c r="E26" i="1"/>
  <c r="U28" i="1" l="1"/>
  <c r="U26" i="1"/>
  <c r="U30" i="1"/>
  <c r="U29" i="1"/>
  <c r="G32" i="1"/>
  <c r="G38" i="1" s="1"/>
  <c r="U27" i="1"/>
  <c r="F32" i="1"/>
  <c r="L32" i="1"/>
  <c r="L38" i="1" s="1"/>
  <c r="I32" i="1"/>
  <c r="I38" i="1" s="1"/>
  <c r="N32" i="1"/>
  <c r="N38" i="1" s="1"/>
  <c r="K32" i="1"/>
  <c r="K38" i="1" s="1"/>
  <c r="R32" i="1"/>
  <c r="R38" i="1" s="1"/>
  <c r="T32" i="1"/>
  <c r="T38" i="1" s="1"/>
  <c r="M32" i="1"/>
  <c r="M38" i="1" s="1"/>
  <c r="S32" i="1"/>
  <c r="S38" i="1" s="1"/>
  <c r="Q32" i="1"/>
  <c r="Q38" i="1" s="1"/>
  <c r="O32" i="1"/>
  <c r="O38" i="1" s="1"/>
  <c r="H32" i="1"/>
  <c r="H38" i="1" s="1"/>
  <c r="P32" i="1"/>
  <c r="P38" i="1" s="1"/>
  <c r="J32" i="1"/>
  <c r="J38" i="1" s="1"/>
  <c r="U32" i="1" l="1"/>
  <c r="F38" i="1"/>
  <c r="U38" i="1" s="1"/>
</calcChain>
</file>

<file path=xl/sharedStrings.xml><?xml version="1.0" encoding="utf-8"?>
<sst xmlns="http://schemas.openxmlformats.org/spreadsheetml/2006/main" count="401" uniqueCount="271">
  <si>
    <t>区分</t>
    <rPh sb="0" eb="2">
      <t>クブン</t>
    </rPh>
    <phoneticPr fontId="4"/>
  </si>
  <si>
    <t>変動費</t>
    <rPh sb="0" eb="3">
      <t>ヘンドウヒ</t>
    </rPh>
    <phoneticPr fontId="4"/>
  </si>
  <si>
    <t>令和10</t>
    <rPh sb="0" eb="2">
      <t>レイワ</t>
    </rPh>
    <phoneticPr fontId="3"/>
  </si>
  <si>
    <t>令和11</t>
    <rPh sb="0" eb="2">
      <t>レイワ</t>
    </rPh>
    <phoneticPr fontId="3"/>
  </si>
  <si>
    <t>令和12</t>
    <rPh sb="0" eb="2">
      <t>レイワ</t>
    </rPh>
    <phoneticPr fontId="3"/>
  </si>
  <si>
    <t>令和13</t>
    <rPh sb="0" eb="2">
      <t>レイワ</t>
    </rPh>
    <phoneticPr fontId="3"/>
  </si>
  <si>
    <t>令和14</t>
    <rPh sb="0" eb="2">
      <t>レイワ</t>
    </rPh>
    <phoneticPr fontId="3"/>
  </si>
  <si>
    <t>令和15</t>
    <rPh sb="0" eb="2">
      <t>レイワ</t>
    </rPh>
    <phoneticPr fontId="3"/>
  </si>
  <si>
    <t>令和16</t>
    <rPh sb="0" eb="2">
      <t>レイワ</t>
    </rPh>
    <phoneticPr fontId="3"/>
  </si>
  <si>
    <t>令和17</t>
    <rPh sb="0" eb="2">
      <t>レイワ</t>
    </rPh>
    <phoneticPr fontId="3"/>
  </si>
  <si>
    <t>令和18</t>
    <rPh sb="0" eb="2">
      <t>レイワ</t>
    </rPh>
    <phoneticPr fontId="3"/>
  </si>
  <si>
    <t>令和19</t>
    <rPh sb="0" eb="2">
      <t>レイワ</t>
    </rPh>
    <phoneticPr fontId="3"/>
  </si>
  <si>
    <t>令和20</t>
    <rPh sb="0" eb="2">
      <t>レイワ</t>
    </rPh>
    <phoneticPr fontId="3"/>
  </si>
  <si>
    <t>令和21</t>
    <rPh sb="0" eb="2">
      <t>レイワ</t>
    </rPh>
    <phoneticPr fontId="3"/>
  </si>
  <si>
    <t>令和22</t>
    <rPh sb="0" eb="2">
      <t>レイワ</t>
    </rPh>
    <phoneticPr fontId="3"/>
  </si>
  <si>
    <t>令和23</t>
    <rPh sb="0" eb="2">
      <t>レイワ</t>
    </rPh>
    <phoneticPr fontId="3"/>
  </si>
  <si>
    <t>令和24</t>
    <rPh sb="0" eb="2">
      <t>レイワ</t>
    </rPh>
    <phoneticPr fontId="3"/>
  </si>
  <si>
    <t>15年間合計</t>
    <rPh sb="2" eb="4">
      <t>ネンカン</t>
    </rPh>
    <rPh sb="4" eb="6">
      <t>ゴウケイ</t>
    </rPh>
    <phoneticPr fontId="4"/>
  </si>
  <si>
    <t>（単位：千円）</t>
    <rPh sb="1" eb="3">
      <t>タンイ</t>
    </rPh>
    <rPh sb="4" eb="6">
      <t>センエン</t>
    </rPh>
    <phoneticPr fontId="5"/>
  </si>
  <si>
    <t>費目</t>
    <rPh sb="0" eb="2">
      <t>ヒモク</t>
    </rPh>
    <phoneticPr fontId="5"/>
  </si>
  <si>
    <t>工　　　　種</t>
    <rPh sb="0" eb="1">
      <t>コウ</t>
    </rPh>
    <rPh sb="5" eb="6">
      <t>シュ</t>
    </rPh>
    <phoneticPr fontId="5"/>
  </si>
  <si>
    <t>合計</t>
    <rPh sb="0" eb="2">
      <t>ゴウケイ</t>
    </rPh>
    <phoneticPr fontId="5"/>
  </si>
  <si>
    <t>交付対象内</t>
    <rPh sb="0" eb="4">
      <t>コウフタイショウ</t>
    </rPh>
    <rPh sb="4" eb="5">
      <t>ナイ</t>
    </rPh>
    <phoneticPr fontId="5"/>
  </si>
  <si>
    <t>交付対象外</t>
    <rPh sb="0" eb="5">
      <t>コウフタイショウガイ</t>
    </rPh>
    <phoneticPr fontId="5"/>
  </si>
  <si>
    <t>本工事費</t>
    <rPh sb="0" eb="3">
      <t>ホンコウジ</t>
    </rPh>
    <rPh sb="3" eb="4">
      <t>ヒ</t>
    </rPh>
    <phoneticPr fontId="5"/>
  </si>
  <si>
    <t>１．機械工事</t>
    <phoneticPr fontId="5"/>
  </si>
  <si>
    <t>２．配管工事</t>
    <phoneticPr fontId="5"/>
  </si>
  <si>
    <t>３．電気工事</t>
    <phoneticPr fontId="5"/>
  </si>
  <si>
    <t>４．計装工事</t>
    <phoneticPr fontId="5"/>
  </si>
  <si>
    <t>５．土木・建築工事</t>
    <phoneticPr fontId="5"/>
  </si>
  <si>
    <t>（直接工事費(1～5)計）</t>
    <rPh sb="1" eb="3">
      <t>チョクセツ</t>
    </rPh>
    <rPh sb="3" eb="6">
      <t>コウジヒ</t>
    </rPh>
    <rPh sb="11" eb="12">
      <t>ケイ</t>
    </rPh>
    <phoneticPr fontId="5"/>
  </si>
  <si>
    <t>６．共通仮設費</t>
    <rPh sb="2" eb="4">
      <t>キョウツウ</t>
    </rPh>
    <rPh sb="4" eb="6">
      <t>カセツ</t>
    </rPh>
    <rPh sb="6" eb="7">
      <t>ヒ</t>
    </rPh>
    <phoneticPr fontId="5"/>
  </si>
  <si>
    <t>７．現場管理費</t>
    <rPh sb="2" eb="4">
      <t>ゲンバ</t>
    </rPh>
    <rPh sb="4" eb="7">
      <t>カンリヒ</t>
    </rPh>
    <phoneticPr fontId="5"/>
  </si>
  <si>
    <t>８．一般管理費</t>
    <rPh sb="2" eb="4">
      <t>イッパン</t>
    </rPh>
    <rPh sb="4" eb="7">
      <t>カンリヒ</t>
    </rPh>
    <phoneticPr fontId="5"/>
  </si>
  <si>
    <t>（間接工事費(6～8)計）</t>
    <rPh sb="1" eb="3">
      <t>カンセツ</t>
    </rPh>
    <rPh sb="3" eb="6">
      <t>コウジヒ</t>
    </rPh>
    <rPh sb="11" eb="12">
      <t>ケイ</t>
    </rPh>
    <phoneticPr fontId="5"/>
  </si>
  <si>
    <t>（本工事費計）</t>
    <rPh sb="1" eb="4">
      <t>ホンコウジ</t>
    </rPh>
    <rPh sb="4" eb="5">
      <t>ヒ</t>
    </rPh>
    <rPh sb="5" eb="6">
      <t>ケイ</t>
    </rPh>
    <phoneticPr fontId="5"/>
  </si>
  <si>
    <t>１．敷地造成工事</t>
    <rPh sb="2" eb="4">
      <t>シキチ</t>
    </rPh>
    <rPh sb="4" eb="6">
      <t>ゾウセイ</t>
    </rPh>
    <rPh sb="6" eb="8">
      <t>コウジ</t>
    </rPh>
    <phoneticPr fontId="5"/>
  </si>
  <si>
    <t>工事費計</t>
    <rPh sb="0" eb="2">
      <t>コウジ</t>
    </rPh>
    <phoneticPr fontId="5"/>
  </si>
  <si>
    <t>消費税相当額</t>
    <rPh sb="0" eb="3">
      <t>ショウヒゼイ</t>
    </rPh>
    <rPh sb="3" eb="5">
      <t>ソウトウ</t>
    </rPh>
    <rPh sb="5" eb="6">
      <t>ガク</t>
    </rPh>
    <phoneticPr fontId="5"/>
  </si>
  <si>
    <t>工事費総計</t>
    <rPh sb="0" eb="2">
      <t>コウジ</t>
    </rPh>
    <phoneticPr fontId="5"/>
  </si>
  <si>
    <t>受入・貯留設備工事</t>
    <phoneticPr fontId="3"/>
  </si>
  <si>
    <t>固液分離設備工事</t>
    <phoneticPr fontId="3"/>
  </si>
  <si>
    <t>分離液希釈放流設備工事</t>
    <phoneticPr fontId="3"/>
  </si>
  <si>
    <t>脱臭設備工事</t>
    <phoneticPr fontId="3"/>
  </si>
  <si>
    <t>給排水設備工事</t>
    <phoneticPr fontId="3"/>
  </si>
  <si>
    <t>し尿及び浄化槽汚泥系統配管工事</t>
    <phoneticPr fontId="3"/>
  </si>
  <si>
    <t>汚水系統配管工事</t>
    <phoneticPr fontId="3"/>
  </si>
  <si>
    <t>汚泥系統配管工事</t>
    <phoneticPr fontId="3"/>
  </si>
  <si>
    <t>空気系統配管工事</t>
    <phoneticPr fontId="3"/>
  </si>
  <si>
    <t>臭気系統配管工事</t>
    <phoneticPr fontId="3"/>
  </si>
  <si>
    <t>薬品系統配管工事</t>
    <phoneticPr fontId="3"/>
  </si>
  <si>
    <t>給排水系統配管工事</t>
    <phoneticPr fontId="3"/>
  </si>
  <si>
    <t>処理・管理棟工事</t>
    <phoneticPr fontId="3"/>
  </si>
  <si>
    <t>項目</t>
    <rPh sb="0" eb="2">
      <t>コウモク</t>
    </rPh>
    <phoneticPr fontId="5"/>
  </si>
  <si>
    <t>電力費</t>
    <rPh sb="0" eb="3">
      <t>デンリョクヒ</t>
    </rPh>
    <phoneticPr fontId="5"/>
  </si>
  <si>
    <t>契約プラン</t>
    <rPh sb="0" eb="2">
      <t>ケイヤク</t>
    </rPh>
    <phoneticPr fontId="5"/>
  </si>
  <si>
    <t>基本料金</t>
    <rPh sb="0" eb="2">
      <t>キホン</t>
    </rPh>
    <rPh sb="2" eb="4">
      <t>リョウキン</t>
    </rPh>
    <phoneticPr fontId="5"/>
  </si>
  <si>
    <t>契約電力</t>
    <rPh sb="0" eb="2">
      <t>ケイヤク</t>
    </rPh>
    <rPh sb="2" eb="4">
      <t>デンリョク</t>
    </rPh>
    <phoneticPr fontId="5"/>
  </si>
  <si>
    <t>（kW）</t>
    <phoneticPr fontId="5"/>
  </si>
  <si>
    <t>料金単価</t>
    <rPh sb="0" eb="2">
      <t>リョウキン</t>
    </rPh>
    <rPh sb="2" eb="4">
      <t>タンカ</t>
    </rPh>
    <phoneticPr fontId="5"/>
  </si>
  <si>
    <t>（円/kW･月）</t>
    <rPh sb="1" eb="2">
      <t>エン</t>
    </rPh>
    <rPh sb="6" eb="7">
      <t>ツキ</t>
    </rPh>
    <phoneticPr fontId="5"/>
  </si>
  <si>
    <t>力率割引</t>
    <rPh sb="0" eb="2">
      <t>リキリツ</t>
    </rPh>
    <rPh sb="2" eb="4">
      <t>ワリビキ</t>
    </rPh>
    <phoneticPr fontId="5"/>
  </si>
  <si>
    <t>（％）</t>
    <phoneticPr fontId="5"/>
  </si>
  <si>
    <t>（円/月）</t>
    <rPh sb="1" eb="2">
      <t>エン</t>
    </rPh>
    <rPh sb="3" eb="4">
      <t>ツキ</t>
    </rPh>
    <phoneticPr fontId="5"/>
  </si>
  <si>
    <t>使用料金</t>
    <rPh sb="0" eb="2">
      <t>シヨウ</t>
    </rPh>
    <rPh sb="2" eb="4">
      <t>リョウキン</t>
    </rPh>
    <phoneticPr fontId="5"/>
  </si>
  <si>
    <t>使用量</t>
    <rPh sb="0" eb="3">
      <t>シヨウリョウ</t>
    </rPh>
    <phoneticPr fontId="5"/>
  </si>
  <si>
    <t>（kWh/月）</t>
    <rPh sb="5" eb="6">
      <t>ツキ</t>
    </rPh>
    <phoneticPr fontId="5"/>
  </si>
  <si>
    <t>単価</t>
    <rPh sb="0" eb="2">
      <t>タンカ</t>
    </rPh>
    <phoneticPr fontId="5"/>
  </si>
  <si>
    <t>（円/kWh）</t>
    <rPh sb="1" eb="2">
      <t>エン</t>
    </rPh>
    <phoneticPr fontId="5"/>
  </si>
  <si>
    <t>薬品費</t>
    <rPh sb="0" eb="2">
      <t>ヤクヒン</t>
    </rPh>
    <rPh sb="2" eb="3">
      <t>ヒ</t>
    </rPh>
    <phoneticPr fontId="5"/>
  </si>
  <si>
    <t>無機系調質剤</t>
    <rPh sb="0" eb="3">
      <t>ムキケイ</t>
    </rPh>
    <rPh sb="3" eb="6">
      <t>チョウシツザイ</t>
    </rPh>
    <phoneticPr fontId="5"/>
  </si>
  <si>
    <t>ポリ鉄</t>
    <rPh sb="2" eb="3">
      <t>テツ</t>
    </rPh>
    <phoneticPr fontId="5"/>
  </si>
  <si>
    <t>（円/㎏）</t>
    <rPh sb="1" eb="2">
      <t>エン</t>
    </rPh>
    <phoneticPr fontId="5"/>
  </si>
  <si>
    <t>金額</t>
    <rPh sb="0" eb="2">
      <t>キンガク</t>
    </rPh>
    <phoneticPr fontId="5"/>
  </si>
  <si>
    <t>硫酸バンド</t>
    <rPh sb="0" eb="2">
      <t>リュウサン</t>
    </rPh>
    <phoneticPr fontId="5"/>
  </si>
  <si>
    <t>ＰＡＣ</t>
    <phoneticPr fontId="5"/>
  </si>
  <si>
    <t>固定費</t>
    <rPh sb="0" eb="3">
      <t>コテイヒ</t>
    </rPh>
    <phoneticPr fontId="3"/>
  </si>
  <si>
    <t>　②水槽清掃費</t>
    <rPh sb="2" eb="4">
      <t>スイソウ</t>
    </rPh>
    <rPh sb="4" eb="6">
      <t>セイソウ</t>
    </rPh>
    <rPh sb="6" eb="7">
      <t>ヒ</t>
    </rPh>
    <phoneticPr fontId="3"/>
  </si>
  <si>
    <t>　④建物の保全管理費</t>
    <rPh sb="2" eb="4">
      <t>タテモノ</t>
    </rPh>
    <rPh sb="5" eb="9">
      <t>ホゼンカンリ</t>
    </rPh>
    <rPh sb="9" eb="10">
      <t>ヒ</t>
    </rPh>
    <phoneticPr fontId="3"/>
  </si>
  <si>
    <t>（単位：千円）</t>
    <rPh sb="1" eb="3">
      <t>タンイ</t>
    </rPh>
    <rPh sb="4" eb="5">
      <t>セン</t>
    </rPh>
    <rPh sb="5" eb="6">
      <t>エン</t>
    </rPh>
    <phoneticPr fontId="4"/>
  </si>
  <si>
    <t>頻度</t>
    <phoneticPr fontId="6"/>
  </si>
  <si>
    <t>金額</t>
    <rPh sb="0" eb="2">
      <t>キンガク</t>
    </rPh>
    <phoneticPr fontId="4"/>
  </si>
  <si>
    <t>合計</t>
    <rPh sb="0" eb="1">
      <t>ゴウ</t>
    </rPh>
    <rPh sb="1" eb="2">
      <t>ケイ</t>
    </rPh>
    <phoneticPr fontId="6"/>
  </si>
  <si>
    <t>令和10</t>
    <rPh sb="0" eb="2">
      <t>レイワ</t>
    </rPh>
    <phoneticPr fontId="4"/>
  </si>
  <si>
    <t>令和11</t>
    <rPh sb="0" eb="2">
      <t>レイワ</t>
    </rPh>
    <phoneticPr fontId="4"/>
  </si>
  <si>
    <t>令和12</t>
    <rPh sb="0" eb="2">
      <t>レイワ</t>
    </rPh>
    <phoneticPr fontId="4"/>
  </si>
  <si>
    <t>令和13</t>
    <rPh sb="0" eb="2">
      <t>レイワ</t>
    </rPh>
    <phoneticPr fontId="4"/>
  </si>
  <si>
    <t>令和14</t>
    <rPh sb="0" eb="2">
      <t>レイワ</t>
    </rPh>
    <phoneticPr fontId="4"/>
  </si>
  <si>
    <t>令和15</t>
    <rPh sb="0" eb="2">
      <t>レイワ</t>
    </rPh>
    <phoneticPr fontId="4"/>
  </si>
  <si>
    <t>令和16</t>
    <rPh sb="0" eb="2">
      <t>レイワ</t>
    </rPh>
    <phoneticPr fontId="4"/>
  </si>
  <si>
    <t>令和17</t>
    <rPh sb="0" eb="2">
      <t>レイワ</t>
    </rPh>
    <phoneticPr fontId="4"/>
  </si>
  <si>
    <t>令和18</t>
    <rPh sb="0" eb="2">
      <t>レイワ</t>
    </rPh>
    <phoneticPr fontId="4"/>
  </si>
  <si>
    <t>令和19</t>
    <rPh sb="0" eb="2">
      <t>レイワ</t>
    </rPh>
    <phoneticPr fontId="4"/>
  </si>
  <si>
    <t>令和20</t>
    <rPh sb="0" eb="2">
      <t>レイワ</t>
    </rPh>
    <phoneticPr fontId="4"/>
  </si>
  <si>
    <t>令和21</t>
    <rPh sb="0" eb="2">
      <t>レイワ</t>
    </rPh>
    <phoneticPr fontId="4"/>
  </si>
  <si>
    <t>令和22</t>
    <rPh sb="0" eb="2">
      <t>レイワ</t>
    </rPh>
    <phoneticPr fontId="4"/>
  </si>
  <si>
    <t>小　計</t>
  </si>
  <si>
    <t>合　計</t>
    <rPh sb="0" eb="1">
      <t>ゴウ</t>
    </rPh>
    <phoneticPr fontId="4"/>
  </si>
  <si>
    <t>※記入欄が足りない場合は適宜追加すること。</t>
    <rPh sb="1" eb="3">
      <t>キニュウ</t>
    </rPh>
    <rPh sb="3" eb="4">
      <t>ラン</t>
    </rPh>
    <rPh sb="5" eb="6">
      <t>タ</t>
    </rPh>
    <rPh sb="9" eb="11">
      <t>バアイ</t>
    </rPh>
    <rPh sb="12" eb="14">
      <t>テキギ</t>
    </rPh>
    <rPh sb="14" eb="16">
      <t>ツイカ</t>
    </rPh>
    <phoneticPr fontId="4"/>
  </si>
  <si>
    <t>令和23</t>
    <rPh sb="0" eb="2">
      <t>レイワ</t>
    </rPh>
    <phoneticPr fontId="4"/>
  </si>
  <si>
    <t>令和24</t>
    <rPh sb="0" eb="2">
      <t>レイワ</t>
    </rPh>
    <phoneticPr fontId="4"/>
  </si>
  <si>
    <t>　①電力基本料金</t>
    <rPh sb="2" eb="4">
      <t>デンリョク</t>
    </rPh>
    <rPh sb="4" eb="8">
      <t>キホンリョウキン</t>
    </rPh>
    <phoneticPr fontId="4"/>
  </si>
  <si>
    <t>・施設保全費用</t>
    <rPh sb="1" eb="3">
      <t>シセツ</t>
    </rPh>
    <rPh sb="3" eb="5">
      <t>ホゼン</t>
    </rPh>
    <rPh sb="5" eb="7">
      <t>ヒヨウ</t>
    </rPh>
    <phoneticPr fontId="4"/>
  </si>
  <si>
    <t>・運転管理費用（人件費除く。）</t>
    <rPh sb="1" eb="5">
      <t>ウンテンカンリ</t>
    </rPh>
    <rPh sb="5" eb="7">
      <t>ヒヨウ</t>
    </rPh>
    <rPh sb="8" eb="11">
      <t>ジンケンヒ</t>
    </rPh>
    <rPh sb="11" eb="12">
      <t>ノゾ</t>
    </rPh>
    <phoneticPr fontId="3"/>
  </si>
  <si>
    <t>・人件費　（　　　　　　人）</t>
    <phoneticPr fontId="3"/>
  </si>
  <si>
    <t>・電力費（従量料金）</t>
    <rPh sb="1" eb="3">
      <t>デンリョク</t>
    </rPh>
    <rPh sb="3" eb="4">
      <t>ヒ</t>
    </rPh>
    <rPh sb="5" eb="7">
      <t>ジュウリョウ</t>
    </rPh>
    <rPh sb="7" eb="9">
      <t>リョウキン</t>
    </rPh>
    <phoneticPr fontId="3"/>
  </si>
  <si>
    <t>・下水道料金（従量料金）</t>
    <rPh sb="1" eb="4">
      <t>ゲスイドウ</t>
    </rPh>
    <rPh sb="4" eb="6">
      <t>リョウキン</t>
    </rPh>
    <phoneticPr fontId="3"/>
  </si>
  <si>
    <t>　①測定・分析費</t>
    <phoneticPr fontId="3"/>
  </si>
  <si>
    <t>　②資源化物等運搬費</t>
    <rPh sb="2" eb="5">
      <t>シゲンカ</t>
    </rPh>
    <rPh sb="5" eb="6">
      <t>ブツ</t>
    </rPh>
    <rPh sb="6" eb="7">
      <t>トウ</t>
    </rPh>
    <rPh sb="7" eb="10">
      <t>ウンパンヒ</t>
    </rPh>
    <phoneticPr fontId="3"/>
  </si>
  <si>
    <t>　①各種設備の保守費（定期点検整備及び修繕等）</t>
    <rPh sb="2" eb="4">
      <t>カクシュ</t>
    </rPh>
    <rPh sb="4" eb="6">
      <t>セツビ</t>
    </rPh>
    <rPh sb="7" eb="9">
      <t>ホシュ</t>
    </rPh>
    <rPh sb="9" eb="10">
      <t>ヒ</t>
    </rPh>
    <rPh sb="11" eb="13">
      <t>テイキ</t>
    </rPh>
    <rPh sb="13" eb="15">
      <t>テンケン</t>
    </rPh>
    <rPh sb="15" eb="17">
      <t>セイビ</t>
    </rPh>
    <rPh sb="17" eb="18">
      <t>オヨ</t>
    </rPh>
    <rPh sb="19" eb="21">
      <t>シュウゼン</t>
    </rPh>
    <rPh sb="21" eb="22">
      <t>ナド</t>
    </rPh>
    <phoneticPr fontId="3"/>
  </si>
  <si>
    <t>建物及び構内の保全管理</t>
    <rPh sb="0" eb="2">
      <t>タテモノ</t>
    </rPh>
    <rPh sb="2" eb="3">
      <t>オヨ</t>
    </rPh>
    <rPh sb="4" eb="6">
      <t>コウナイ</t>
    </rPh>
    <rPh sb="7" eb="11">
      <t>ホゼンカンリ</t>
    </rPh>
    <phoneticPr fontId="3"/>
  </si>
  <si>
    <t>水槽清掃</t>
    <phoneticPr fontId="3"/>
  </si>
  <si>
    <t>定期点検整備及び修繕等</t>
    <phoneticPr fontId="3"/>
  </si>
  <si>
    <t>法定点検・法定検査</t>
    <phoneticPr fontId="3"/>
  </si>
  <si>
    <t>脱水補助剤</t>
    <rPh sb="0" eb="2">
      <t>ダッスイ</t>
    </rPh>
    <rPh sb="2" eb="5">
      <t>ホジョザイ</t>
    </rPh>
    <phoneticPr fontId="5"/>
  </si>
  <si>
    <t>職種</t>
    <rPh sb="0" eb="2">
      <t>ショクシュ</t>
    </rPh>
    <phoneticPr fontId="4"/>
  </si>
  <si>
    <t>給与・年俸（単価）
（福利厚生費等含む）</t>
    <rPh sb="0" eb="2">
      <t>キュウヨ</t>
    </rPh>
    <rPh sb="3" eb="5">
      <t>ネンポウ</t>
    </rPh>
    <rPh sb="6" eb="8">
      <t>タンカ</t>
    </rPh>
    <rPh sb="11" eb="16">
      <t>フクリコウセイヒ</t>
    </rPh>
    <rPh sb="16" eb="17">
      <t>トウ</t>
    </rPh>
    <rPh sb="17" eb="18">
      <t>フク</t>
    </rPh>
    <phoneticPr fontId="4"/>
  </si>
  <si>
    <t>人数（人）及び給与</t>
    <rPh sb="0" eb="2">
      <t>ニンズウ</t>
    </rPh>
    <rPh sb="3" eb="4">
      <t>ニン</t>
    </rPh>
    <rPh sb="5" eb="6">
      <t>オヨ</t>
    </rPh>
    <rPh sb="7" eb="9">
      <t>キュウヨ</t>
    </rPh>
    <phoneticPr fontId="6"/>
  </si>
  <si>
    <t>人</t>
    <rPh sb="0" eb="1">
      <t>ニン</t>
    </rPh>
    <phoneticPr fontId="6"/>
  </si>
  <si>
    <t>千円</t>
    <rPh sb="0" eb="2">
      <t>センエン</t>
    </rPh>
    <phoneticPr fontId="6"/>
  </si>
  <si>
    <t>総　計</t>
  </si>
  <si>
    <t>　　年度
 単位</t>
    <rPh sb="2" eb="4">
      <t>ネンド</t>
    </rPh>
    <rPh sb="6" eb="8">
      <t>タンイ</t>
    </rPh>
    <phoneticPr fontId="6"/>
  </si>
  <si>
    <t>※管理・運転・その他の人員についてそれぞれ記載すること。</t>
    <rPh sb="1" eb="3">
      <t>カンリ</t>
    </rPh>
    <rPh sb="4" eb="6">
      <t>ウンテン</t>
    </rPh>
    <rPh sb="9" eb="10">
      <t>タ</t>
    </rPh>
    <rPh sb="11" eb="13">
      <t>ジンイン</t>
    </rPh>
    <rPh sb="21" eb="23">
      <t>キサイ</t>
    </rPh>
    <phoneticPr fontId="4"/>
  </si>
  <si>
    <t>・用役基本料金等</t>
    <rPh sb="1" eb="3">
      <t>ヨウエキ</t>
    </rPh>
    <rPh sb="3" eb="7">
      <t>キホンリョウキン</t>
    </rPh>
    <rPh sb="7" eb="8">
      <t>トウ</t>
    </rPh>
    <phoneticPr fontId="3"/>
  </si>
  <si>
    <t>合　　計【（１）＋（２）＋（３）】</t>
    <phoneticPr fontId="4"/>
  </si>
  <si>
    <t>令和9</t>
    <rPh sb="0" eb="2">
      <t>レイワ</t>
    </rPh>
    <phoneticPr fontId="3"/>
  </si>
  <si>
    <t>※１</t>
    <phoneticPr fontId="3"/>
  </si>
  <si>
    <t>※３　</t>
    <phoneticPr fontId="4"/>
  </si>
  <si>
    <t>※４　</t>
    <phoneticPr fontId="3"/>
  </si>
  <si>
    <t>令和9</t>
    <rPh sb="0" eb="2">
      <t>レイワ</t>
    </rPh>
    <phoneticPr fontId="4"/>
  </si>
  <si>
    <t>15年間の総額（千円）</t>
    <rPh sb="5" eb="7">
      <t>ソウガク</t>
    </rPh>
    <rPh sb="8" eb="10">
      <t>センエン</t>
    </rPh>
    <phoneticPr fontId="5"/>
  </si>
  <si>
    <t>固定費</t>
    <rPh sb="0" eb="3">
      <t>コテイヒ</t>
    </rPh>
    <phoneticPr fontId="5"/>
  </si>
  <si>
    <t>　固定費Ⅰ（人件費その他運営に係る諸経費用）</t>
    <rPh sb="1" eb="4">
      <t>コテイヒ</t>
    </rPh>
    <rPh sb="6" eb="9">
      <t>ジンケンヒ</t>
    </rPh>
    <rPh sb="11" eb="12">
      <t>ホカ</t>
    </rPh>
    <rPh sb="12" eb="14">
      <t>ウンエイ</t>
    </rPh>
    <rPh sb="15" eb="16">
      <t>カカ</t>
    </rPh>
    <rPh sb="17" eb="18">
      <t>ショ</t>
    </rPh>
    <rPh sb="18" eb="20">
      <t>ケイヒ</t>
    </rPh>
    <rPh sb="19" eb="21">
      <t>ヒヨウ</t>
    </rPh>
    <phoneticPr fontId="5"/>
  </si>
  <si>
    <t>固定費計</t>
    <rPh sb="0" eb="3">
      <t>コテイヒ</t>
    </rPh>
    <rPh sb="3" eb="4">
      <t>ケイ</t>
    </rPh>
    <phoneticPr fontId="5"/>
  </si>
  <si>
    <t>変動費</t>
    <rPh sb="0" eb="2">
      <t>ヘンドウヒ</t>
    </rPh>
    <phoneticPr fontId="5"/>
  </si>
  <si>
    <r>
      <t>　変動費</t>
    </r>
    <r>
      <rPr>
        <vertAlign val="superscript"/>
        <sz val="11"/>
        <color theme="1"/>
        <rFont val="ＭＳ 明朝"/>
        <family val="1"/>
        <charset val="128"/>
      </rPr>
      <t>※</t>
    </r>
    <r>
      <rPr>
        <sz val="11"/>
        <color theme="1"/>
        <rFont val="ＭＳ 明朝"/>
        <family val="1"/>
        <charset val="128"/>
      </rPr>
      <t>（用役費用）</t>
    </r>
    <rPh sb="1" eb="4">
      <t>ヘンドウヒ</t>
    </rPh>
    <rPh sb="6" eb="9">
      <t>ヨウエキヒ</t>
    </rPh>
    <rPh sb="9" eb="10">
      <t>ヨウ</t>
    </rPh>
    <phoneticPr fontId="5"/>
  </si>
  <si>
    <t>円／kL</t>
    <rPh sb="0" eb="1">
      <t>エン</t>
    </rPh>
    <phoneticPr fontId="5"/>
  </si>
  <si>
    <t>変動費計</t>
    <rPh sb="0" eb="3">
      <t>ヘンドウヒ</t>
    </rPh>
    <rPh sb="3" eb="4">
      <t>ケイ</t>
    </rPh>
    <phoneticPr fontId="5"/>
  </si>
  <si>
    <t>工事費内訳書（設計・建設）</t>
    <rPh sb="0" eb="3">
      <t>コウジヒ</t>
    </rPh>
    <rPh sb="3" eb="6">
      <t>ウチワケショ</t>
    </rPh>
    <rPh sb="7" eb="9">
      <t>セッケイ</t>
    </rPh>
    <rPh sb="10" eb="12">
      <t>ケンセツ</t>
    </rPh>
    <phoneticPr fontId="5"/>
  </si>
  <si>
    <t>　運営費内訳書（人件費）　【消費税抜き】</t>
    <rPh sb="1" eb="4">
      <t>ウンエイヒ</t>
    </rPh>
    <rPh sb="4" eb="7">
      <t>ウチワケショ</t>
    </rPh>
    <rPh sb="8" eb="10">
      <t>ジンケン</t>
    </rPh>
    <rPh sb="10" eb="11">
      <t>ヒ</t>
    </rPh>
    <rPh sb="14" eb="17">
      <t>ショウヒゼイ</t>
    </rPh>
    <rPh sb="17" eb="18">
      <t>ヌ</t>
    </rPh>
    <phoneticPr fontId="6"/>
  </si>
  <si>
    <t>運営費内訳書（用役等）　【消費税抜き】</t>
    <rPh sb="0" eb="3">
      <t>ウンエイヒ</t>
    </rPh>
    <rPh sb="3" eb="6">
      <t>ウチワケショ</t>
    </rPh>
    <rPh sb="7" eb="9">
      <t>ヨウエキ</t>
    </rPh>
    <rPh sb="9" eb="10">
      <t>トウ</t>
    </rPh>
    <phoneticPr fontId="5"/>
  </si>
  <si>
    <t>　固定費Ⅱ（用役基本料金、運転管理、維持補修に係る費用）</t>
    <rPh sb="1" eb="4">
      <t>コテイヒ</t>
    </rPh>
    <rPh sb="6" eb="8">
      <t>ヨウエキ</t>
    </rPh>
    <rPh sb="8" eb="10">
      <t>キホン</t>
    </rPh>
    <rPh sb="10" eb="12">
      <t>リョウキン</t>
    </rPh>
    <rPh sb="13" eb="15">
      <t>ウンテン</t>
    </rPh>
    <rPh sb="15" eb="17">
      <t>カンリ</t>
    </rPh>
    <rPh sb="18" eb="20">
      <t>イジ</t>
    </rPh>
    <rPh sb="20" eb="22">
      <t>ホシュウ</t>
    </rPh>
    <rPh sb="23" eb="24">
      <t>カカ</t>
    </rPh>
    <rPh sb="25" eb="27">
      <t>ヒヨウ</t>
    </rPh>
    <phoneticPr fontId="5"/>
  </si>
  <si>
    <t>運 営 費 総 額</t>
    <rPh sb="0" eb="1">
      <t>ウン</t>
    </rPh>
    <rPh sb="2" eb="3">
      <t>エイ</t>
    </rPh>
    <rPh sb="4" eb="5">
      <t>ヒ</t>
    </rPh>
    <rPh sb="6" eb="7">
      <t>ソウ</t>
    </rPh>
    <rPh sb="8" eb="9">
      <t>ガク</t>
    </rPh>
    <phoneticPr fontId="5"/>
  </si>
  <si>
    <t>令和６</t>
    <rPh sb="0" eb="2">
      <t>レイワ</t>
    </rPh>
    <phoneticPr fontId="5"/>
  </si>
  <si>
    <t>令和７</t>
    <rPh sb="0" eb="2">
      <t>レイワ</t>
    </rPh>
    <phoneticPr fontId="5"/>
  </si>
  <si>
    <t>令和８</t>
    <rPh sb="0" eb="2">
      <t>レイワ</t>
    </rPh>
    <phoneticPr fontId="5"/>
  </si>
  <si>
    <t>令和９</t>
    <rPh sb="0" eb="2">
      <t>レイワ</t>
    </rPh>
    <phoneticPr fontId="5"/>
  </si>
  <si>
    <t>下水道料金</t>
    <rPh sb="0" eb="3">
      <t>ゲスイドウ</t>
    </rPh>
    <rPh sb="3" eb="5">
      <t>リョウキン</t>
    </rPh>
    <phoneticPr fontId="3"/>
  </si>
  <si>
    <t>基本料金</t>
    <rPh sb="0" eb="4">
      <t>キホンリョウキン</t>
    </rPh>
    <phoneticPr fontId="3"/>
  </si>
  <si>
    <t>運営費内訳書（その１）【消費税抜き】</t>
    <rPh sb="0" eb="3">
      <t>ウンエイヒ</t>
    </rPh>
    <rPh sb="3" eb="6">
      <t>ウチワケショ</t>
    </rPh>
    <phoneticPr fontId="5"/>
  </si>
  <si>
    <t>事業年度</t>
    <phoneticPr fontId="4"/>
  </si>
  <si>
    <t>合計</t>
    <rPh sb="0" eb="1">
      <t>ゴウ</t>
    </rPh>
    <rPh sb="1" eb="2">
      <t>ケイ</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</si>
  <si>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</si>
  <si>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</si>
  <si>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</si>
  <si>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</si>
  <si>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</si>
  <si>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</si>
  <si>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</si>
  <si>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</si>
  <si>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</si>
  <si>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</si>
  <si>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</si>
  <si>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</si>
  <si>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</si>
  <si>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</si>
  <si>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</si>
  <si>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変動費</t>
    <rPh sb="0" eb="2">
      <t>ヘンドウ</t>
    </rPh>
    <rPh sb="2" eb="3">
      <t>ヒ</t>
    </rPh>
    <phoneticPr fontId="4"/>
  </si>
  <si>
    <t>円/kL</t>
    <rPh sb="0" eb="1">
      <t>エン</t>
    </rPh>
    <phoneticPr fontId="4"/>
  </si>
  <si>
    <t>設計・建設業務費</t>
    <rPh sb="0" eb="2">
      <t>セッケイ</t>
    </rPh>
    <rPh sb="3" eb="5">
      <t>ケンセツ</t>
    </rPh>
    <rPh sb="5" eb="8">
      <t>ギョウムヒ</t>
    </rPh>
    <phoneticPr fontId="4"/>
  </si>
  <si>
    <t>令和６年度</t>
    <rPh sb="0" eb="2">
      <t>レイワ</t>
    </rPh>
    <rPh sb="3" eb="5">
      <t>ネンド</t>
    </rPh>
    <phoneticPr fontId="4"/>
  </si>
  <si>
    <t>令和７年度</t>
    <rPh sb="0" eb="2">
      <t>レイワ</t>
    </rPh>
    <rPh sb="3" eb="5">
      <t>ネンド</t>
    </rPh>
    <phoneticPr fontId="4"/>
  </si>
  <si>
    <t>令和８年度</t>
    <rPh sb="0" eb="2">
      <t>レイワ</t>
    </rPh>
    <rPh sb="3" eb="5">
      <t>ネンド</t>
    </rPh>
    <phoneticPr fontId="4"/>
  </si>
  <si>
    <t>令和９年度</t>
    <rPh sb="0" eb="2">
      <t>レイワ</t>
    </rPh>
    <rPh sb="3" eb="5">
      <t>ネンド</t>
    </rPh>
    <phoneticPr fontId="4"/>
  </si>
  <si>
    <t>単位：千円</t>
    <rPh sb="0" eb="2">
      <t>タンイ</t>
    </rPh>
    <rPh sb="3" eb="4">
      <t>セン</t>
    </rPh>
    <rPh sb="4" eb="5">
      <t>エン</t>
    </rPh>
    <phoneticPr fontId="4"/>
  </si>
  <si>
    <t>設計・建設業務期間</t>
    <rPh sb="0" eb="2">
      <t>セッケイ</t>
    </rPh>
    <rPh sb="3" eb="5">
      <t>ケンセツ</t>
    </rPh>
    <rPh sb="5" eb="7">
      <t>ギョウム</t>
    </rPh>
    <rPh sb="7" eb="9">
      <t>キカン</t>
    </rPh>
    <phoneticPr fontId="4"/>
  </si>
  <si>
    <t>運営業務期間</t>
    <rPh sb="2" eb="4">
      <t>ギョウム</t>
    </rPh>
    <phoneticPr fontId="3"/>
  </si>
  <si>
    <t>運営業務費</t>
    <rPh sb="0" eb="5">
      <t>ウンエイギョウムヒ</t>
    </rPh>
    <phoneticPr fontId="3"/>
  </si>
  <si>
    <t>固定費Ⅰ</t>
    <rPh sb="0" eb="3">
      <t>コテイヒ</t>
    </rPh>
    <phoneticPr fontId="4"/>
  </si>
  <si>
    <t>固定費Ⅱ</t>
    <rPh sb="0" eb="3">
      <t>コテイヒ</t>
    </rPh>
    <phoneticPr fontId="4"/>
  </si>
  <si>
    <t>（単位：千円）</t>
  </si>
  <si>
    <t>事業者への支払額（=1+2）</t>
    <phoneticPr fontId="4"/>
  </si>
  <si>
    <t>※着色部のみ記入すること。</t>
    <rPh sb="1" eb="4">
      <t>チャクショクブ</t>
    </rPh>
    <rPh sb="6" eb="8">
      <t>キニュウ</t>
    </rPh>
    <phoneticPr fontId="3"/>
  </si>
  <si>
    <t>　令和９年度：10月１日～３月31日まで、令和24年度：４月１～９月30日までの搬入量。また、令和９、13、17、21年度はうるう年を想定</t>
    <rPh sb="1" eb="3">
      <t>レイワ</t>
    </rPh>
    <rPh sb="4" eb="6">
      <t>ネンド</t>
    </rPh>
    <rPh sb="9" eb="10">
      <t>ガツ</t>
    </rPh>
    <rPh sb="11" eb="12">
      <t>ニチ</t>
    </rPh>
    <rPh sb="14" eb="15">
      <t>ガツ</t>
    </rPh>
    <rPh sb="17" eb="18">
      <t>ニチ</t>
    </rPh>
    <rPh sb="21" eb="23">
      <t>レイワ</t>
    </rPh>
    <rPh sb="25" eb="27">
      <t>ネンド</t>
    </rPh>
    <rPh sb="29" eb="30">
      <t>ガツ</t>
    </rPh>
    <rPh sb="33" eb="34">
      <t>ガツ</t>
    </rPh>
    <rPh sb="36" eb="37">
      <t>ニチ</t>
    </rPh>
    <rPh sb="40" eb="43">
      <t>ハンニュウリョウ</t>
    </rPh>
    <rPh sb="47" eb="49">
      <t>レイワ</t>
    </rPh>
    <rPh sb="59" eb="61">
      <t>ネンド</t>
    </rPh>
    <rPh sb="65" eb="66">
      <t>ドシ</t>
    </rPh>
    <rPh sb="67" eb="69">
      <t>ソウテイ</t>
    </rPh>
    <phoneticPr fontId="3"/>
  </si>
  <si>
    <t>事業費内訳書　【消費税抜き】</t>
    <rPh sb="0" eb="2">
      <t>ジギョウ</t>
    </rPh>
    <rPh sb="2" eb="3">
      <t>ヒ</t>
    </rPh>
    <rPh sb="3" eb="6">
      <t>ウチワケショ</t>
    </rPh>
    <phoneticPr fontId="4"/>
  </si>
  <si>
    <t>※各年度の変動費は、要求水準書案【運営管理業務】「添付資料２」に示す各年度のし尿及び浄化槽汚泥等の搬入計画に、提案処理単価（円/kL）を乗じたものとすること。</t>
    <rPh sb="17" eb="19">
      <t>ウンエイ</t>
    </rPh>
    <rPh sb="19" eb="21">
      <t>カンリ</t>
    </rPh>
    <rPh sb="21" eb="23">
      <t>ギョウム</t>
    </rPh>
    <rPh sb="39" eb="40">
      <t>ニョウ</t>
    </rPh>
    <rPh sb="40" eb="41">
      <t>オヨ</t>
    </rPh>
    <rPh sb="42" eb="45">
      <t>ジョウカソウ</t>
    </rPh>
    <rPh sb="45" eb="48">
      <t>オデイトウ</t>
    </rPh>
    <rPh sb="49" eb="51">
      <t>ハンニュウ</t>
    </rPh>
    <rPh sb="51" eb="53">
      <t>ケイカク</t>
    </rPh>
    <rPh sb="68" eb="69">
      <t>ジョウ</t>
    </rPh>
    <phoneticPr fontId="5"/>
  </si>
  <si>
    <r>
      <t>（様式２</t>
    </r>
    <r>
      <rPr>
        <sz val="11"/>
        <color rgb="FFFF0000"/>
        <rFont val="ＭＳ 明朝"/>
        <family val="1"/>
        <charset val="128"/>
      </rPr>
      <t>９</t>
    </r>
    <r>
      <rPr>
        <sz val="11"/>
        <rFont val="ＭＳ 明朝"/>
        <family val="1"/>
        <charset val="128"/>
      </rPr>
      <t>－１）</t>
    </r>
    <rPh sb="1" eb="3">
      <t>ヨウシキ</t>
    </rPh>
    <phoneticPr fontId="5"/>
  </si>
  <si>
    <r>
      <t>【様式２</t>
    </r>
    <r>
      <rPr>
        <sz val="11"/>
        <color rgb="FFFF0000"/>
        <rFont val="ＭＳ 明朝"/>
        <family val="1"/>
        <charset val="128"/>
      </rPr>
      <t>９</t>
    </r>
    <r>
      <rPr>
        <sz val="11"/>
        <rFont val="ＭＳ 明朝"/>
        <family val="1"/>
        <charset val="128"/>
      </rPr>
      <t>－３】</t>
    </r>
    <rPh sb="1" eb="3">
      <t>ヨウシキ</t>
    </rPh>
    <phoneticPr fontId="3"/>
  </si>
  <si>
    <r>
      <t>【様式</t>
    </r>
    <r>
      <rPr>
        <sz val="14"/>
        <color rgb="FFFF0000"/>
        <rFont val="ＭＳ 明朝"/>
        <family val="1"/>
        <charset val="128"/>
      </rPr>
      <t>３０</t>
    </r>
    <r>
      <rPr>
        <sz val="14"/>
        <rFont val="ＭＳ 明朝"/>
        <family val="1"/>
        <charset val="128"/>
      </rPr>
      <t>】</t>
    </r>
    <rPh sb="1" eb="3">
      <t>ヨウシキ</t>
    </rPh>
    <phoneticPr fontId="3"/>
  </si>
  <si>
    <t>（円/年）</t>
    <rPh sb="1" eb="2">
      <t>エン</t>
    </rPh>
    <rPh sb="3" eb="4">
      <t>ネン</t>
    </rPh>
    <phoneticPr fontId="3"/>
  </si>
  <si>
    <t>（円/kL）</t>
    <rPh sb="1" eb="2">
      <t>エン</t>
    </rPh>
    <phoneticPr fontId="3"/>
  </si>
  <si>
    <t>（㎏/年）</t>
    <rPh sb="3" eb="4">
      <t>ネン</t>
    </rPh>
    <phoneticPr fontId="5"/>
  </si>
  <si>
    <t>（円/年）</t>
    <rPh sb="1" eb="2">
      <t>エン</t>
    </rPh>
    <rPh sb="3" eb="4">
      <t>ネン</t>
    </rPh>
    <phoneticPr fontId="5"/>
  </si>
  <si>
    <t>従量料金</t>
    <rPh sb="0" eb="2">
      <t>ジュウリョウ</t>
    </rPh>
    <rPh sb="2" eb="4">
      <t>リョウキン</t>
    </rPh>
    <phoneticPr fontId="3"/>
  </si>
  <si>
    <t>使用量・金額等</t>
    <rPh sb="0" eb="3">
      <t>シヨウリョウ</t>
    </rPh>
    <rPh sb="4" eb="6">
      <t>キンガク</t>
    </rPh>
    <rPh sb="6" eb="7">
      <t>トウ</t>
    </rPh>
    <phoneticPr fontId="3"/>
  </si>
  <si>
    <t>　③法定点検・法定検査費</t>
    <rPh sb="2" eb="6">
      <t>ホウテイテンケン</t>
    </rPh>
    <rPh sb="7" eb="9">
      <t>ホウテイ</t>
    </rPh>
    <rPh sb="9" eb="11">
      <t>ケンサ</t>
    </rPh>
    <rPh sb="11" eb="12">
      <t>ヒ</t>
    </rPh>
    <phoneticPr fontId="3"/>
  </si>
  <si>
    <t>合計【（３）】</t>
    <rPh sb="0" eb="2">
      <t>ゴウケイ</t>
    </rPh>
    <phoneticPr fontId="3"/>
  </si>
  <si>
    <t>合計【（１）】</t>
    <rPh sb="0" eb="2">
      <t>ゴウケイ</t>
    </rPh>
    <phoneticPr fontId="4"/>
  </si>
  <si>
    <t>合計【（２）】</t>
    <rPh sb="0" eb="2">
      <t>ゴウケイ</t>
    </rPh>
    <phoneticPr fontId="4"/>
  </si>
  <si>
    <t>電力従量料金</t>
    <rPh sb="0" eb="2">
      <t>デンリョク</t>
    </rPh>
    <rPh sb="2" eb="4">
      <t>ジュウリョウ</t>
    </rPh>
    <rPh sb="4" eb="6">
      <t>リョウキン</t>
    </rPh>
    <phoneticPr fontId="5"/>
  </si>
  <si>
    <t>【様式２８】</t>
    <rPh sb="1" eb="3">
      <t>ヨウシキ</t>
    </rPh>
    <phoneticPr fontId="3"/>
  </si>
  <si>
    <t>【様式２９－１】</t>
    <rPh sb="1" eb="3">
      <t>ヨウシキ</t>
    </rPh>
    <phoneticPr fontId="3"/>
  </si>
  <si>
    <t>【様式２９－３】</t>
    <rPh sb="1" eb="3">
      <t>ヨウシキ</t>
    </rPh>
    <phoneticPr fontId="5"/>
  </si>
  <si>
    <t>【委託費の構成と算出方法】
①本市から受託者に支払う委託費は、固定費と変動費の合算として算出する。
②固定費は、運営管理に係る経費のうちし尿等搬入量に関わらず運営管理に伴って一定の費用が生じる固定的な経費をもとに算出するものとする。変動費は、運営費のうちし尿等搬入量に応じて必要とする費用が変動する変動的な経費をもとに算出するものとする。固定費はし尿等搬入量に関係なく一定額であり、変動費はし尿等搬入量に応じて算出される。</t>
    <rPh sb="15" eb="16">
      <t>ホン</t>
    </rPh>
    <phoneticPr fontId="3"/>
  </si>
  <si>
    <t>運営費内訳書　【消費税抜き】</t>
    <rPh sb="0" eb="3">
      <t>ウンエイヒ</t>
    </rPh>
    <rPh sb="3" eb="6">
      <t>ウチワケショ</t>
    </rPh>
    <phoneticPr fontId="4"/>
  </si>
  <si>
    <t>　　　　　　　　　　　　　　　　年　度
　項　　目</t>
    <rPh sb="16" eb="17">
      <t>トシ</t>
    </rPh>
    <rPh sb="18" eb="19">
      <t>ド</t>
    </rPh>
    <rPh sb="22" eb="23">
      <t>コウ</t>
    </rPh>
    <rPh sb="25" eb="26">
      <t>メ</t>
    </rPh>
    <phoneticPr fontId="4"/>
  </si>
  <si>
    <t>※１　点検費用は設備ごとに記載すること。ただし、法定点検は装置・機器ごとに別項目とし、頻度欄に「法定■年」と記載すること。</t>
    <rPh sb="3" eb="5">
      <t>テンケン</t>
    </rPh>
    <rPh sb="5" eb="7">
      <t>ヒヨウ</t>
    </rPh>
    <rPh sb="8" eb="10">
      <t>セツビ</t>
    </rPh>
    <rPh sb="13" eb="15">
      <t>キサイ</t>
    </rPh>
    <rPh sb="24" eb="26">
      <t>ホウテイ</t>
    </rPh>
    <rPh sb="26" eb="28">
      <t>テンケン</t>
    </rPh>
    <rPh sb="29" eb="31">
      <t>ソウチ</t>
    </rPh>
    <rPh sb="32" eb="34">
      <t>キキ</t>
    </rPh>
    <rPh sb="37" eb="38">
      <t>ベツ</t>
    </rPh>
    <rPh sb="38" eb="40">
      <t>コウモク</t>
    </rPh>
    <rPh sb="43" eb="45">
      <t>ヒンド</t>
    </rPh>
    <rPh sb="45" eb="46">
      <t>ラン</t>
    </rPh>
    <rPh sb="48" eb="50">
      <t>ホウテイ</t>
    </rPh>
    <rPh sb="51" eb="52">
      <t>ネン</t>
    </rPh>
    <rPh sb="54" eb="56">
      <t>キサイ</t>
    </rPh>
    <phoneticPr fontId="4"/>
  </si>
  <si>
    <t>※２　機器の補修・更新等費用は装置・機器ごとに記載すること。</t>
    <rPh sb="3" eb="5">
      <t>キキ</t>
    </rPh>
    <rPh sb="6" eb="8">
      <t>ホシュウ</t>
    </rPh>
    <rPh sb="9" eb="11">
      <t>コウシン</t>
    </rPh>
    <rPh sb="11" eb="12">
      <t>トウ</t>
    </rPh>
    <rPh sb="12" eb="14">
      <t>ヒヨウ</t>
    </rPh>
    <rPh sb="15" eb="17">
      <t>ソウチ</t>
    </rPh>
    <rPh sb="18" eb="20">
      <t>キキ</t>
    </rPh>
    <rPh sb="23" eb="25">
      <t>キサイ</t>
    </rPh>
    <phoneticPr fontId="4"/>
  </si>
  <si>
    <t>※３　記入欄が足りない場合は適宜追加すること。</t>
    <rPh sb="3" eb="5">
      <t>キニュウ</t>
    </rPh>
    <rPh sb="5" eb="6">
      <t>ラン</t>
    </rPh>
    <rPh sb="7" eb="8">
      <t>タ</t>
    </rPh>
    <rPh sb="11" eb="13">
      <t>バアイ</t>
    </rPh>
    <rPh sb="14" eb="16">
      <t>テキギ</t>
    </rPh>
    <rPh sb="16" eb="18">
      <t>ツイカ</t>
    </rPh>
    <phoneticPr fontId="4"/>
  </si>
  <si>
    <t>（㎥/日）</t>
    <rPh sb="3" eb="4">
      <t>ニチ</t>
    </rPh>
    <phoneticPr fontId="3"/>
  </si>
  <si>
    <t>放流水量</t>
    <rPh sb="0" eb="4">
      <t>ホウリュウスイリョウ</t>
    </rPh>
    <phoneticPr fontId="3"/>
  </si>
  <si>
    <t>処理単価</t>
    <rPh sb="0" eb="2">
      <t>ショリ</t>
    </rPh>
    <rPh sb="2" eb="4">
      <t>タンカ</t>
    </rPh>
    <phoneticPr fontId="3"/>
  </si>
  <si>
    <t>処理単価</t>
    <rPh sb="2" eb="4">
      <t>タンカ</t>
    </rPh>
    <phoneticPr fontId="3"/>
  </si>
  <si>
    <t>【様式２９－２】</t>
    <rPh sb="1" eb="3">
      <t>ヨウシキ</t>
    </rPh>
    <phoneticPr fontId="3"/>
  </si>
  <si>
    <t>小計</t>
    <rPh sb="0" eb="2">
      <t>ショウケイ</t>
    </rPh>
    <phoneticPr fontId="3"/>
  </si>
  <si>
    <t>①</t>
    <phoneticPr fontId="3"/>
  </si>
  <si>
    <t>②</t>
    <phoneticPr fontId="3"/>
  </si>
  <si>
    <t>有機系調質剤</t>
    <rPh sb="0" eb="3">
      <t>ユウキケイ</t>
    </rPh>
    <rPh sb="3" eb="6">
      <t>チョウシツザイ</t>
    </rPh>
    <phoneticPr fontId="5"/>
  </si>
  <si>
    <t>※２</t>
    <phoneticPr fontId="4"/>
  </si>
  <si>
    <t>　活性炭（脱臭用）は固定費Ⅱ（各種設備の保守費）に計上すること。</t>
    <phoneticPr fontId="3"/>
  </si>
  <si>
    <t>　各種単価及び基本料金等は、入札書提出日時点のものとする。</t>
    <phoneticPr fontId="3"/>
  </si>
  <si>
    <t>※４　活性炭（脱臭用）は定期点検整備及び修繕等に計上すること。</t>
    <phoneticPr fontId="4"/>
  </si>
  <si>
    <t>※５　</t>
  </si>
  <si>
    <t>※６　</t>
  </si>
  <si>
    <t>※７　</t>
  </si>
  <si>
    <t>運営費内訳書（施設保全業務費）【消費税抜き】</t>
    <rPh sb="0" eb="3">
      <t>ウンエイヒ</t>
    </rPh>
    <rPh sb="3" eb="6">
      <t>ウチワケショ</t>
    </rPh>
    <rPh sb="7" eb="9">
      <t>シセツ</t>
    </rPh>
    <rPh sb="9" eb="11">
      <t>ホゼン</t>
    </rPh>
    <rPh sb="11" eb="13">
      <t>ギョウム</t>
    </rPh>
    <rPh sb="13" eb="14">
      <t>ヒ</t>
    </rPh>
    <rPh sb="16" eb="19">
      <t>ショウヒゼイ</t>
    </rPh>
    <rPh sb="18" eb="20">
      <t>ゼイヌ</t>
    </rPh>
    <phoneticPr fontId="6"/>
  </si>
  <si>
    <t>　処理単価は、様式２９－３と整合させること。また、各項目の合計を提案処理単価とする。</t>
    <phoneticPr fontId="3"/>
  </si>
  <si>
    <t>・その他</t>
    <rPh sb="3" eb="4">
      <t>タ</t>
    </rPh>
    <phoneticPr fontId="3"/>
  </si>
  <si>
    <t>　①保険料（加入保険：　　　　　　　　　　　　　　　）</t>
    <phoneticPr fontId="3"/>
  </si>
  <si>
    <t>　原則、区分の追加は不可。</t>
    <rPh sb="1" eb="3">
      <t>ゲンソク</t>
    </rPh>
    <rPh sb="4" eb="6">
      <t>クブン</t>
    </rPh>
    <rPh sb="7" eb="9">
      <t>ツイカ</t>
    </rPh>
    <rPh sb="10" eb="12">
      <t>フカ</t>
    </rPh>
    <phoneticPr fontId="3"/>
  </si>
  <si>
    <t>項目</t>
    <rPh sb="0" eb="2">
      <t>コウモク</t>
    </rPh>
    <phoneticPr fontId="3"/>
  </si>
  <si>
    <t>単位等</t>
    <rPh sb="0" eb="2">
      <t>タンイ</t>
    </rPh>
    <rPh sb="2" eb="3">
      <t>トウ</t>
    </rPh>
    <phoneticPr fontId="5"/>
  </si>
  <si>
    <t>大項目</t>
    <rPh sb="0" eb="3">
      <t>ダイコウモク</t>
    </rPh>
    <phoneticPr fontId="3"/>
  </si>
  <si>
    <t>小項目</t>
    <rPh sb="0" eb="3">
      <t>ショウコウモク</t>
    </rPh>
    <phoneticPr fontId="3"/>
  </si>
  <si>
    <r>
      <t>年間搬入量（kL/年）</t>
    </r>
    <r>
      <rPr>
        <vertAlign val="superscript"/>
        <sz val="12"/>
        <rFont val="ＭＳ 明朝"/>
        <family val="1"/>
        <charset val="128"/>
      </rPr>
      <t>※１</t>
    </r>
    <rPh sb="0" eb="2">
      <t>ネンカン</t>
    </rPh>
    <rPh sb="2" eb="5">
      <t>ハンニュウリョウ</t>
    </rPh>
    <rPh sb="9" eb="10">
      <t>ネン</t>
    </rPh>
    <phoneticPr fontId="3"/>
  </si>
  <si>
    <r>
      <t>（１）固定費Ⅰ（人件費その他運営に係る諸経費用）</t>
    </r>
    <r>
      <rPr>
        <vertAlign val="superscript"/>
        <sz val="12"/>
        <rFont val="ＭＳ 明朝"/>
        <family val="1"/>
        <charset val="128"/>
      </rPr>
      <t>※２</t>
    </r>
    <rPh sb="3" eb="6">
      <t>コテイヒ</t>
    </rPh>
    <rPh sb="8" eb="11">
      <t>ジンケンヒ</t>
    </rPh>
    <rPh sb="13" eb="14">
      <t>タ</t>
    </rPh>
    <rPh sb="14" eb="16">
      <t>ウンエイ</t>
    </rPh>
    <rPh sb="17" eb="18">
      <t>カカ</t>
    </rPh>
    <rPh sb="19" eb="23">
      <t>ショケイヒヨウ</t>
    </rPh>
    <phoneticPr fontId="4"/>
  </si>
  <si>
    <r>
      <t>・事務費（人件費除く。）</t>
    </r>
    <r>
      <rPr>
        <vertAlign val="superscript"/>
        <sz val="12"/>
        <rFont val="ＭＳ 明朝"/>
        <family val="1"/>
        <charset val="128"/>
      </rPr>
      <t>※３</t>
    </r>
    <rPh sb="1" eb="4">
      <t>ジムヒ</t>
    </rPh>
    <rPh sb="5" eb="8">
      <t>ジンケンヒ</t>
    </rPh>
    <rPh sb="8" eb="9">
      <t>ノゾ</t>
    </rPh>
    <phoneticPr fontId="4"/>
  </si>
  <si>
    <r>
      <t>（２）固定費Ⅱ（用役基本料金、運転管理、維持補修に係る費用）</t>
    </r>
    <r>
      <rPr>
        <vertAlign val="superscript"/>
        <sz val="12"/>
        <rFont val="ＭＳ 明朝"/>
        <family val="1"/>
        <charset val="128"/>
      </rPr>
      <t>※2</t>
    </r>
    <rPh sb="3" eb="6">
      <t>コテイヒ</t>
    </rPh>
    <rPh sb="8" eb="10">
      <t>ヨウエキ</t>
    </rPh>
    <rPh sb="10" eb="14">
      <t>キホンリョウキン</t>
    </rPh>
    <rPh sb="15" eb="19">
      <t>ウンテンカンリ</t>
    </rPh>
    <rPh sb="20" eb="24">
      <t>イジホシュウ</t>
    </rPh>
    <rPh sb="25" eb="26">
      <t>カカ</t>
    </rPh>
    <rPh sb="27" eb="29">
      <t>ヒヨウ</t>
    </rPh>
    <phoneticPr fontId="3"/>
  </si>
  <si>
    <r>
      <t>・その他</t>
    </r>
    <r>
      <rPr>
        <vertAlign val="superscript"/>
        <sz val="12"/>
        <rFont val="ＭＳ 明朝"/>
        <family val="1"/>
        <charset val="128"/>
      </rPr>
      <t>※４</t>
    </r>
    <rPh sb="3" eb="4">
      <t>タ</t>
    </rPh>
    <phoneticPr fontId="3"/>
  </si>
  <si>
    <r>
      <t>（３）用役費（電力従量料金、下水道従量料金、薬品費）</t>
    </r>
    <r>
      <rPr>
        <vertAlign val="superscript"/>
        <sz val="12"/>
        <rFont val="ＭＳ 明朝"/>
        <family val="1"/>
        <charset val="128"/>
      </rPr>
      <t>※２</t>
    </r>
    <rPh sb="3" eb="6">
      <t>ヨウエキヒ</t>
    </rPh>
    <rPh sb="7" eb="9">
      <t>デンリョク</t>
    </rPh>
    <rPh sb="9" eb="11">
      <t>ジュウリョウ</t>
    </rPh>
    <rPh sb="11" eb="13">
      <t>リョウキン</t>
    </rPh>
    <rPh sb="14" eb="17">
      <t>ゲスイドウ</t>
    </rPh>
    <rPh sb="17" eb="19">
      <t>ジュウリョウ</t>
    </rPh>
    <rPh sb="19" eb="21">
      <t>リョウキン</t>
    </rPh>
    <rPh sb="22" eb="24">
      <t>ヤクヒン</t>
    </rPh>
    <rPh sb="24" eb="25">
      <t>ヒ</t>
    </rPh>
    <phoneticPr fontId="4"/>
  </si>
  <si>
    <r>
      <t>処理単価（円/kL）</t>
    </r>
    <r>
      <rPr>
        <vertAlign val="superscript"/>
        <sz val="12"/>
        <rFont val="ＭＳ 明朝"/>
        <family val="1"/>
        <charset val="128"/>
      </rPr>
      <t>※５</t>
    </r>
    <rPh sb="0" eb="2">
      <t>ショリ</t>
    </rPh>
    <rPh sb="2" eb="4">
      <t>タンカ</t>
    </rPh>
    <rPh sb="5" eb="6">
      <t>エン</t>
    </rPh>
    <phoneticPr fontId="3"/>
  </si>
  <si>
    <r>
      <t>　②機械警備等</t>
    </r>
    <r>
      <rPr>
        <vertAlign val="superscript"/>
        <sz val="12"/>
        <rFont val="ＭＳ 明朝"/>
        <family val="1"/>
        <charset val="128"/>
      </rPr>
      <t>※３</t>
    </r>
    <rPh sb="2" eb="4">
      <t>キカイ</t>
    </rPh>
    <rPh sb="6" eb="7">
      <t>トウ</t>
    </rPh>
    <phoneticPr fontId="3"/>
  </si>
  <si>
    <t>　機械警備のほか、旅費、消耗品、印刷、インターネット費等、事務に係る費用を含む。</t>
    <rPh sb="1" eb="3">
      <t>キカイ</t>
    </rPh>
    <rPh sb="3" eb="5">
      <t>ケイビ</t>
    </rPh>
    <rPh sb="26" eb="27">
      <t>ヒ</t>
    </rPh>
    <rPh sb="37" eb="38">
      <t>フク</t>
    </rPh>
    <phoneticPr fontId="3"/>
  </si>
  <si>
    <t>２．構内道路工事</t>
    <rPh sb="2" eb="4">
      <t>コウナイ</t>
    </rPh>
    <rPh sb="4" eb="6">
      <t>ドウロ</t>
    </rPh>
    <rPh sb="6" eb="8">
      <t>コウジ</t>
    </rPh>
    <phoneticPr fontId="5"/>
  </si>
  <si>
    <t>３．門扉・門柱、囲障工事</t>
    <rPh sb="2" eb="4">
      <t>モンピ</t>
    </rPh>
    <rPh sb="5" eb="7">
      <t>モンチュウ</t>
    </rPh>
    <rPh sb="8" eb="10">
      <t>イショウ</t>
    </rPh>
    <rPh sb="10" eb="12">
      <t>コウジ</t>
    </rPh>
    <phoneticPr fontId="5"/>
  </si>
  <si>
    <t>４．駐車場工事</t>
    <rPh sb="2" eb="5">
      <t>チュウシャジョウ</t>
    </rPh>
    <rPh sb="5" eb="7">
      <t>コウジ</t>
    </rPh>
    <phoneticPr fontId="5"/>
  </si>
  <si>
    <t>５．構内雨水排水工事</t>
    <rPh sb="2" eb="4">
      <t>コウナイ</t>
    </rPh>
    <rPh sb="4" eb="6">
      <t>アマミズ</t>
    </rPh>
    <rPh sb="6" eb="8">
      <t>ハイスイ</t>
    </rPh>
    <rPh sb="8" eb="10">
      <t>コウジ</t>
    </rPh>
    <phoneticPr fontId="5"/>
  </si>
  <si>
    <t>６．処理水放流管工事</t>
    <rPh sb="2" eb="4">
      <t>ショリ</t>
    </rPh>
    <rPh sb="4" eb="5">
      <t>スイ</t>
    </rPh>
    <rPh sb="5" eb="7">
      <t>ホウリュウ</t>
    </rPh>
    <rPh sb="7" eb="8">
      <t>カン</t>
    </rPh>
    <rPh sb="8" eb="10">
      <t>コウジ</t>
    </rPh>
    <phoneticPr fontId="5"/>
  </si>
  <si>
    <t>７．散水設備工事</t>
    <rPh sb="2" eb="4">
      <t>サンスイ</t>
    </rPh>
    <rPh sb="4" eb="6">
      <t>セツビ</t>
    </rPh>
    <rPh sb="6" eb="8">
      <t>コウジ</t>
    </rPh>
    <phoneticPr fontId="5"/>
  </si>
  <si>
    <t>８．植樹・造園工事</t>
    <rPh sb="2" eb="4">
      <t>ショクジュ</t>
    </rPh>
    <rPh sb="5" eb="7">
      <t>ゾウエン</t>
    </rPh>
    <rPh sb="7" eb="9">
      <t>コウジ</t>
    </rPh>
    <phoneticPr fontId="5"/>
  </si>
  <si>
    <t>９．既設内容物処理工事</t>
    <rPh sb="2" eb="4">
      <t>キセツ</t>
    </rPh>
    <rPh sb="4" eb="6">
      <t>ナイヨウ</t>
    </rPh>
    <rPh sb="6" eb="7">
      <t>ブツ</t>
    </rPh>
    <rPh sb="7" eb="9">
      <t>ショリ</t>
    </rPh>
    <rPh sb="9" eb="11">
      <t>コウジ</t>
    </rPh>
    <phoneticPr fontId="5"/>
  </si>
  <si>
    <t>10．既設管理棟・車庫棟解体撤去工事</t>
    <rPh sb="3" eb="5">
      <t>キセツ</t>
    </rPh>
    <rPh sb="5" eb="8">
      <t>カンリトウ</t>
    </rPh>
    <rPh sb="9" eb="11">
      <t>シャコ</t>
    </rPh>
    <rPh sb="11" eb="12">
      <t>トウ</t>
    </rPh>
    <rPh sb="12" eb="14">
      <t>カイタイ</t>
    </rPh>
    <rPh sb="14" eb="16">
      <t>テッキョ</t>
    </rPh>
    <rPh sb="16" eb="18">
      <t>コウジ</t>
    </rPh>
    <phoneticPr fontId="5"/>
  </si>
  <si>
    <t>11．その他工事等</t>
    <rPh sb="5" eb="8">
      <t>タコウジ</t>
    </rPh>
    <rPh sb="8" eb="9">
      <t>トウ</t>
    </rPh>
    <phoneticPr fontId="5"/>
  </si>
  <si>
    <t>・薬品費</t>
    <rPh sb="1" eb="3">
      <t>ヤクヒン</t>
    </rPh>
    <rPh sb="3" eb="4">
      <t>ヒ</t>
    </rPh>
    <phoneticPr fontId="3"/>
  </si>
  <si>
    <t>薬品費　合計</t>
    <rPh sb="0" eb="2">
      <t>ヤクヒン</t>
    </rPh>
    <rPh sb="2" eb="3">
      <t>ヒ</t>
    </rPh>
    <rPh sb="4" eb="6">
      <t>ゴウケイ</t>
    </rPh>
    <phoneticPr fontId="3"/>
  </si>
  <si>
    <t>付帯工事費</t>
    <rPh sb="0" eb="2">
      <t>フタイ</t>
    </rPh>
    <rPh sb="2" eb="5">
      <t>コウジヒ</t>
    </rPh>
    <phoneticPr fontId="5"/>
  </si>
  <si>
    <t>（直接工事費(1～11)計）</t>
    <rPh sb="1" eb="3">
      <t>チョクセツ</t>
    </rPh>
    <rPh sb="3" eb="6">
      <t>コウジヒ</t>
    </rPh>
    <rPh sb="12" eb="13">
      <t>ケイ</t>
    </rPh>
    <phoneticPr fontId="5"/>
  </si>
  <si>
    <t>12．共通仮設費</t>
    <rPh sb="3" eb="5">
      <t>キョウツウ</t>
    </rPh>
    <rPh sb="5" eb="7">
      <t>カセツ</t>
    </rPh>
    <rPh sb="7" eb="8">
      <t>ヒ</t>
    </rPh>
    <phoneticPr fontId="5"/>
  </si>
  <si>
    <t>13．現場管理費</t>
    <phoneticPr fontId="5"/>
  </si>
  <si>
    <t>14．一般管理費</t>
    <phoneticPr fontId="5"/>
  </si>
  <si>
    <t>（間接工事費(12～14)計）</t>
    <rPh sb="1" eb="3">
      <t>カンセツ</t>
    </rPh>
    <rPh sb="3" eb="6">
      <t>コウジヒ</t>
    </rPh>
    <rPh sb="13" eb="14">
      <t>ケイ</t>
    </rPh>
    <phoneticPr fontId="5"/>
  </si>
  <si>
    <t>（付帯工事費計）</t>
    <rPh sb="1" eb="3">
      <t>フタイ</t>
    </rPh>
    <rPh sb="3" eb="6">
      <t>コウジヒ</t>
    </rPh>
    <rPh sb="6" eb="7">
      <t>ケイ</t>
    </rPh>
    <phoneticPr fontId="5"/>
  </si>
  <si>
    <t>　要求水準書【運営業務】第３章第５節に示すその他業務。</t>
    <rPh sb="1" eb="6">
      <t>ヨウキュウスイジュンショ</t>
    </rPh>
    <rPh sb="7" eb="9">
      <t>ウンエイ</t>
    </rPh>
    <rPh sb="9" eb="11">
      <t>ギョウム</t>
    </rPh>
    <rPh sb="12" eb="13">
      <t>ダイ</t>
    </rPh>
    <rPh sb="14" eb="15">
      <t>ショウ</t>
    </rPh>
    <rPh sb="15" eb="16">
      <t>ダイ</t>
    </rPh>
    <rPh sb="17" eb="18">
      <t>セツ</t>
    </rPh>
    <rPh sb="19" eb="20">
      <t>シメ</t>
    </rPh>
    <rPh sb="23" eb="24">
      <t>タ</t>
    </rPh>
    <rPh sb="24" eb="26">
      <t>ギョウム</t>
    </rPh>
    <phoneticPr fontId="3"/>
  </si>
  <si>
    <t>※１　15年間の搬入量合計（563,493 kL/15年）を基に算出すること。</t>
    <rPh sb="27" eb="28">
      <t>ネン</t>
    </rPh>
    <rPh sb="30" eb="31">
      <t>モト</t>
    </rPh>
    <phoneticPr fontId="3"/>
  </si>
  <si>
    <t>※２　欄が足りない場合は、小項目を追加すること。</t>
    <rPh sb="3" eb="4">
      <t>ラン</t>
    </rPh>
    <rPh sb="5" eb="6">
      <t>タ</t>
    </rPh>
    <rPh sb="9" eb="11">
      <t>バアイ</t>
    </rPh>
    <rPh sb="13" eb="16">
      <t>ショウコウモク</t>
    </rPh>
    <rPh sb="17" eb="19">
      <t>ツイカ</t>
    </rPh>
    <phoneticPr fontId="3"/>
  </si>
  <si>
    <t>※３　脱臭に係る費用は固定費Ⅱに計上すること。</t>
    <rPh sb="3" eb="5">
      <t>ダッシュウ</t>
    </rPh>
    <rPh sb="6" eb="7">
      <t>カカワ</t>
    </rPh>
    <rPh sb="8" eb="10">
      <t>ヒヨウ</t>
    </rPh>
    <rPh sb="11" eb="14">
      <t>コテイヒ</t>
    </rPh>
    <rPh sb="16" eb="18">
      <t>ケイジョウ</t>
    </rPh>
    <phoneticPr fontId="4"/>
  </si>
  <si>
    <t>※４　用役使用量は設計計算書と整合させること。</t>
    <phoneticPr fontId="4"/>
  </si>
  <si>
    <t>※５　処理単価は円単位とし、その端数は切り捨てること。</t>
    <rPh sb="3" eb="5">
      <t>ショリ</t>
    </rPh>
    <rPh sb="5" eb="7">
      <t>タンカ</t>
    </rPh>
    <rPh sb="8" eb="9">
      <t>エン</t>
    </rPh>
    <rPh sb="9" eb="11">
      <t>タンイ</t>
    </rPh>
    <rPh sb="16" eb="18">
      <t>ハスウ</t>
    </rPh>
    <rPh sb="19" eb="20">
      <t>キ</t>
    </rPh>
    <rPh sb="21" eb="22">
      <t>ス</t>
    </rPh>
    <phoneticPr fontId="3"/>
  </si>
  <si>
    <t>　②上水料金（基本料金）</t>
    <rPh sb="7" eb="11">
      <t>キホンリョウキン</t>
    </rPh>
    <phoneticPr fontId="3"/>
  </si>
  <si>
    <t>　③上水料金（従量料金）</t>
    <rPh sb="7" eb="9">
      <t>ジュウリョウ</t>
    </rPh>
    <rPh sb="9" eb="11">
      <t>リョウキン</t>
    </rPh>
    <phoneticPr fontId="3"/>
  </si>
  <si>
    <t>　④下水道基本料金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</si>
</sst>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0_);[Red]\(0.00\)"/>
    <numFmt numFmtId="178" formatCode="#,##0_);[Red]\(#,##0\)"/>
    <numFmt numFmtId="179" formatCode="#,##0;&quot;▲ &quot;#,##0"/>
    <numFmt numFmtId="180" formatCode="#,##0.0;&quot;▲ &quot;#,##0.0"/>
    <numFmt numFmtId="181" formatCode="#,##0.000;[Red]\-#,##0.000"/>
    <numFmt numFmtId="182" formatCode="0.000"/>
    <numFmt numFmtId="183" formatCode="#"/>
    <numFmt numFmtId="184" formatCode="#,##0.0_ "/>
    <numFmt numFmtId="185" formatCode="#,##0_ ;;;"/>
    <numFmt numFmtId="186" formatCode="0_ ;;;"/>
    <numFmt numFmtId="187" formatCode="#,##0,\ ;;;"/>
  </numFmts>
  <fonts count="3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u/>
      <sz val="11"/>
      <color indexed="12"/>
      <name val="ＭＳ Ｐゴシック"/>
      <family val="3"/>
      <charset val="128"/>
    </font>
    <font>
      <sz val="11"/>
      <color theme="1"/>
      <name val="ＭＳ 明朝"/>
      <family val="1"/>
      <charset val="128"/>
    </font>
    <font>
      <b/>
      <sz val="11"/>
      <color theme="1"/>
      <name val="ＭＳ 明朝"/>
      <family val="1"/>
      <charset val="128"/>
    </font>
    <font>
      <b/>
      <sz val="14"/>
      <color theme="1"/>
      <name val="ＭＳ 明朝"/>
      <family val="1"/>
      <charset val="128"/>
    </font>
    <font>
      <vertAlign val="superscript"/>
      <sz val="11"/>
      <color theme="1"/>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4"/>
      <color theme="1"/>
      <name val="ＭＳ 明朝"/>
      <family val="1"/>
      <charset val="128"/>
    </font>
    <font>
      <sz val="11"/>
      <color indexed="12"/>
      <name val="ＭＳ 明朝"/>
      <family val="1"/>
      <charset val="128"/>
    </font>
    <font>
      <sz val="10"/>
      <color theme="1"/>
      <name val="ＭＳ 明朝"/>
      <family val="1"/>
      <charset val="128"/>
    </font>
    <font>
      <sz val="18"/>
      <name val="ＭＳ 明朝"/>
      <family val="1"/>
      <charset val="128"/>
    </font>
    <font>
      <sz val="11"/>
      <color rgb="FFFF0000"/>
      <name val="ＭＳ 明朝"/>
      <family val="1"/>
      <charset val="128"/>
    </font>
    <font>
      <sz val="14"/>
      <color rgb="FFFF0000"/>
      <name val="ＭＳ 明朝"/>
      <family val="1"/>
      <charset val="128"/>
    </font>
    <font>
      <sz val="12"/>
      <color theme="1"/>
      <name val="ＭＳ 明朝"/>
      <family val="1"/>
      <charset val="128"/>
    </font>
    <font>
      <sz val="9"/>
      <color theme="1"/>
      <name val="ＭＳ 明朝"/>
      <family val="1"/>
      <charset val="128"/>
    </font>
    <font>
      <b/>
      <sz val="18"/>
      <name val="ＭＳ 明朝"/>
      <family val="1"/>
      <charset val="128"/>
    </font>
    <font>
      <vertAlign val="superscript"/>
      <sz val="12"/>
      <name val="ＭＳ 明朝"/>
      <family val="1"/>
      <charset val="128"/>
    </font>
    <font>
      <sz val="8"/>
      <name val="ＭＳ 明朝"/>
      <family val="1"/>
      <charset val="128"/>
    </font>
    <font>
      <b/>
      <sz val="14"/>
      <name val="ＭＳ 明朝"/>
      <family val="1"/>
      <charset val="128"/>
    </font>
    <font>
      <sz val="11"/>
      <name val="游ゴシック"/>
      <family val="2"/>
      <charset val="128"/>
      <scheme val="minor"/>
    </font>
    <font>
      <sz val="11"/>
      <color theme="1"/>
      <name val="ＭＳ 明朝"/>
      <family val="1"/>
    </font>
    <font>
      <sz val="12"/>
      <color theme="1"/>
      <name val="ＭＳ 明朝"/>
      <family val="1"/>
    </font>
    <font>
      <sz val="14"/>
      <color theme="1"/>
      <name val="ＭＳ 明朝"/>
      <family val="1"/>
    </font>
    <font>
      <b/>
      <sz val="14"/>
      <color theme="1"/>
      <name val="ＭＳ 明朝"/>
      <family val="1"/>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E4EDDD"/>
        <bgColor indexed="64"/>
      </patternFill>
    </fill>
    <fill>
      <patternFill patternType="solid">
        <fgColor theme="9" tint="0.59999389629810485"/>
        <bgColor indexed="64"/>
      </patternFill>
    </fill>
    <fill>
      <patternFill patternType="solid">
        <fgColor theme="7" tint="0.79998168889431442"/>
        <bgColor indexed="64"/>
      </patternFill>
    </fill>
  </fills>
  <borders count="15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double">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left style="medium">
        <color indexed="64"/>
      </left>
      <right style="hair">
        <color indexed="64"/>
      </right>
      <top/>
      <bottom/>
      <diagonal/>
    </border>
    <border>
      <left style="hair">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style="hair">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style="hair">
        <color indexed="64"/>
      </right>
      <top style="hair">
        <color indexed="64"/>
      </top>
      <bottom style="thin">
        <color indexed="64"/>
      </bottom>
      <diagonal style="thin">
        <color indexed="64"/>
      </diagonal>
    </border>
    <border>
      <left/>
      <right style="hair">
        <color indexed="64"/>
      </right>
      <top style="hair">
        <color indexed="64"/>
      </top>
      <bottom style="thin">
        <color indexed="64"/>
      </bottom>
      <diagonal/>
    </border>
    <border>
      <left/>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style="medium">
        <color indexed="64"/>
      </right>
      <top/>
      <bottom style="dotted">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dashed">
        <color indexed="64"/>
      </bottom>
      <diagonal/>
    </border>
    <border>
      <left style="thin">
        <color indexed="64"/>
      </left>
      <right/>
      <top/>
      <bottom style="dotted">
        <color indexed="64"/>
      </bottom>
      <diagonal/>
    </border>
    <border>
      <left/>
      <right/>
      <top style="thin">
        <color indexed="64"/>
      </top>
      <bottom style="dashed">
        <color indexed="64"/>
      </bottom>
      <diagonal/>
    </border>
    <border>
      <left/>
      <right style="medium">
        <color indexed="64"/>
      </right>
      <top style="dotted">
        <color indexed="64"/>
      </top>
      <bottom style="dashed">
        <color indexed="64"/>
      </bottom>
      <diagonal/>
    </border>
    <border>
      <left/>
      <right style="double">
        <color indexed="64"/>
      </right>
      <top/>
      <bottom style="medium">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style="double">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xf numFmtId="38" fontId="2" fillId="0" borderId="0" applyFont="0" applyFill="0" applyBorder="0" applyAlignment="0" applyProtection="0"/>
  </cellStyleXfs>
  <cellXfs count="474">
    <xf numFmtId="0" fontId="0" fillId="0" borderId="0" xfId="0">
      <alignment vertical="center"/>
    </xf>
    <xf numFmtId="0" fontId="8" fillId="0" borderId="0" xfId="2" applyFont="1">
      <alignment vertical="center"/>
    </xf>
    <xf numFmtId="0" fontId="9" fillId="0" borderId="0" xfId="2" applyFont="1" applyAlignment="1">
      <alignment horizontal="centerContinuous" vertical="center"/>
    </xf>
    <xf numFmtId="0" fontId="11" fillId="0" borderId="121" xfId="2"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lignment vertical="center"/>
    </xf>
    <xf numFmtId="177" fontId="13" fillId="0" borderId="0" xfId="0" applyNumberFormat="1" applyFont="1">
      <alignment vertical="center"/>
    </xf>
    <xf numFmtId="179" fontId="11" fillId="0" borderId="0" xfId="0" applyNumberFormat="1" applyFont="1">
      <alignment vertical="center"/>
    </xf>
    <xf numFmtId="0" fontId="14" fillId="4" borderId="100" xfId="0" applyFont="1" applyFill="1" applyBorder="1" applyAlignment="1">
      <alignment horizontal="center" vertical="center"/>
    </xf>
    <xf numFmtId="0" fontId="11" fillId="0" borderId="0" xfId="2" applyFont="1">
      <alignment vertical="center"/>
    </xf>
    <xf numFmtId="0" fontId="13" fillId="0" borderId="0" xfId="0" applyFont="1" applyAlignment="1">
      <alignment horizontal="centerContinuous" vertical="center"/>
    </xf>
    <xf numFmtId="0" fontId="13" fillId="0" borderId="0" xfId="0" applyFont="1" applyAlignment="1">
      <alignment horizontal="left" vertical="center"/>
    </xf>
    <xf numFmtId="0" fontId="14" fillId="0" borderId="107" xfId="0" applyFont="1" applyBorder="1" applyAlignment="1">
      <alignment horizontal="left" vertical="center" wrapText="1"/>
    </xf>
    <xf numFmtId="0" fontId="14" fillId="0" borderId="99" xfId="0" applyFont="1" applyBorder="1" applyAlignment="1">
      <alignment horizontal="center" vertical="center" wrapText="1"/>
    </xf>
    <xf numFmtId="0" fontId="14" fillId="0" borderId="108" xfId="0" applyFont="1" applyBorder="1" applyAlignment="1">
      <alignment horizontal="center" vertical="center" wrapText="1"/>
    </xf>
    <xf numFmtId="0" fontId="14" fillId="0" borderId="41" xfId="0" applyFont="1" applyBorder="1" applyAlignment="1">
      <alignment horizontal="center" vertical="center" wrapText="1"/>
    </xf>
    <xf numFmtId="179" fontId="11" fillId="0" borderId="0" xfId="0" applyNumberFormat="1" applyFont="1" applyAlignment="1">
      <alignment horizontal="center" vertical="center"/>
    </xf>
    <xf numFmtId="0" fontId="15" fillId="0" borderId="105" xfId="0" applyFont="1" applyBorder="1" applyAlignment="1">
      <alignment horizontal="center" vertical="center"/>
    </xf>
    <xf numFmtId="179" fontId="14" fillId="2" borderId="89" xfId="0" applyNumberFormat="1" applyFont="1" applyFill="1" applyBorder="1" applyProtection="1">
      <alignment vertical="center"/>
      <protection locked="0"/>
    </xf>
    <xf numFmtId="180" fontId="14" fillId="0" borderId="61" xfId="0" applyNumberFormat="1" applyFont="1" applyBorder="1">
      <alignment vertical="center"/>
    </xf>
    <xf numFmtId="181" fontId="11" fillId="0" borderId="0" xfId="1" applyNumberFormat="1" applyFont="1" applyFill="1" applyAlignment="1">
      <alignment vertical="center"/>
    </xf>
    <xf numFmtId="0" fontId="15" fillId="0" borderId="58" xfId="0" applyFont="1" applyBorder="1" applyAlignment="1">
      <alignment horizontal="center" vertical="center"/>
    </xf>
    <xf numFmtId="180" fontId="14" fillId="0" borderId="93" xfId="0" applyNumberFormat="1" applyFont="1" applyBorder="1">
      <alignment vertical="center"/>
    </xf>
    <xf numFmtId="180" fontId="14" fillId="0" borderId="37" xfId="0" applyNumberFormat="1" applyFont="1" applyBorder="1">
      <alignment vertical="center"/>
    </xf>
    <xf numFmtId="182" fontId="17" fillId="0" borderId="0" xfId="0" applyNumberFormat="1" applyFont="1">
      <alignment vertical="center"/>
    </xf>
    <xf numFmtId="0" fontId="15" fillId="0" borderId="58" xfId="0" applyFont="1" applyBorder="1" applyAlignment="1">
      <alignment horizontal="center" vertical="center" wrapText="1"/>
    </xf>
    <xf numFmtId="179" fontId="14" fillId="2" borderId="93" xfId="0" applyNumberFormat="1" applyFont="1" applyFill="1" applyBorder="1" applyProtection="1">
      <alignment vertical="center"/>
      <protection locked="0"/>
    </xf>
    <xf numFmtId="180" fontId="14" fillId="0" borderId="4" xfId="0" applyNumberFormat="1" applyFont="1" applyBorder="1">
      <alignment vertical="center"/>
    </xf>
    <xf numFmtId="0" fontId="15" fillId="0" borderId="105" xfId="0" applyFont="1" applyBorder="1" applyAlignment="1">
      <alignment horizontal="center" vertical="center" wrapText="1"/>
    </xf>
    <xf numFmtId="180" fontId="14" fillId="0" borderId="104" xfId="0" applyNumberFormat="1" applyFont="1" applyBorder="1">
      <alignment vertical="center"/>
    </xf>
    <xf numFmtId="0" fontId="15" fillId="0" borderId="106" xfId="0" applyFont="1" applyBorder="1" applyAlignment="1">
      <alignment horizontal="center" vertical="center" wrapText="1"/>
    </xf>
    <xf numFmtId="180" fontId="14" fillId="0" borderId="99" xfId="0" applyNumberFormat="1" applyFont="1" applyBorder="1">
      <alignment vertical="center"/>
    </xf>
    <xf numFmtId="180" fontId="14" fillId="0" borderId="40" xfId="0" applyNumberFormat="1" applyFont="1" applyBorder="1">
      <alignment vertical="center"/>
    </xf>
    <xf numFmtId="0" fontId="11" fillId="0" borderId="0" xfId="0" applyFont="1" applyAlignment="1">
      <alignment horizontal="left" vertical="center"/>
    </xf>
    <xf numFmtId="0" fontId="15" fillId="0" borderId="0" xfId="0" applyFont="1" applyAlignment="1">
      <alignment horizontal="center" vertical="center" wrapText="1"/>
    </xf>
    <xf numFmtId="180" fontId="14" fillId="0" borderId="0" xfId="0" applyNumberFormat="1" applyFont="1">
      <alignment vertical="center"/>
    </xf>
    <xf numFmtId="0" fontId="12" fillId="0" borderId="0" xfId="2" applyFont="1">
      <alignment vertical="center"/>
    </xf>
    <xf numFmtId="0" fontId="19" fillId="0" borderId="0" xfId="2" applyFont="1" applyAlignment="1">
      <alignment horizontal="centerContinuous" vertical="center"/>
    </xf>
    <xf numFmtId="0" fontId="11" fillId="0" borderId="0" xfId="2" applyFont="1" applyAlignment="1">
      <alignment horizontal="right"/>
    </xf>
    <xf numFmtId="0" fontId="11" fillId="0" borderId="114" xfId="2" applyFont="1" applyBorder="1" applyAlignment="1">
      <alignment horizontal="center" vertical="center"/>
    </xf>
    <xf numFmtId="0" fontId="11" fillId="0" borderId="63" xfId="2" applyFont="1" applyBorder="1" applyAlignment="1">
      <alignment horizontal="left" vertical="center"/>
    </xf>
    <xf numFmtId="0" fontId="11" fillId="0" borderId="1" xfId="2" applyFont="1" applyBorder="1" applyAlignment="1">
      <alignment horizontal="left" vertical="center"/>
    </xf>
    <xf numFmtId="0" fontId="11" fillId="0" borderId="25" xfId="2" applyFont="1" applyBorder="1" applyAlignment="1">
      <alignment horizontal="left" vertical="center"/>
    </xf>
    <xf numFmtId="0" fontId="11" fillId="0" borderId="2" xfId="2" applyFont="1" applyBorder="1">
      <alignment vertical="center"/>
    </xf>
    <xf numFmtId="0" fontId="11" fillId="0" borderId="55" xfId="2" applyFont="1" applyBorder="1" applyAlignment="1">
      <alignment horizontal="left" vertical="center"/>
    </xf>
    <xf numFmtId="0" fontId="11" fillId="0" borderId="53" xfId="2" applyFont="1" applyBorder="1" applyAlignment="1">
      <alignment horizontal="left" vertical="center"/>
    </xf>
    <xf numFmtId="0" fontId="11" fillId="0" borderId="54" xfId="2" applyFont="1" applyBorder="1">
      <alignment vertical="center"/>
    </xf>
    <xf numFmtId="0" fontId="11" fillId="5" borderId="21" xfId="2" applyFont="1" applyFill="1" applyBorder="1" applyAlignment="1">
      <alignment horizontal="left" vertical="center"/>
    </xf>
    <xf numFmtId="0" fontId="11" fillId="5" borderId="64" xfId="2" applyFont="1" applyFill="1" applyBorder="1" applyAlignment="1">
      <alignment horizontal="left" vertical="center"/>
    </xf>
    <xf numFmtId="183" fontId="11" fillId="5" borderId="115" xfId="2" applyNumberFormat="1" applyFont="1" applyFill="1" applyBorder="1">
      <alignment vertical="center"/>
    </xf>
    <xf numFmtId="0" fontId="11" fillId="0" borderId="117" xfId="2" applyFont="1" applyBorder="1" applyAlignment="1">
      <alignment horizontal="left" vertical="center"/>
    </xf>
    <xf numFmtId="0" fontId="11" fillId="0" borderId="64" xfId="2" applyFont="1" applyBorder="1" applyAlignment="1">
      <alignment horizontal="left" vertical="center"/>
    </xf>
    <xf numFmtId="183" fontId="11" fillId="0" borderId="115" xfId="2" applyNumberFormat="1" applyFont="1" applyBorder="1">
      <alignment vertical="center"/>
    </xf>
    <xf numFmtId="0" fontId="11" fillId="5" borderId="0" xfId="2" applyFont="1" applyFill="1" applyAlignment="1">
      <alignment horizontal="left" vertical="center"/>
    </xf>
    <xf numFmtId="0" fontId="11" fillId="5" borderId="60" xfId="2" applyFont="1" applyFill="1" applyBorder="1" applyAlignment="1">
      <alignment horizontal="left" vertical="center"/>
    </xf>
    <xf numFmtId="183" fontId="11" fillId="5" borderId="119" xfId="2" applyNumberFormat="1" applyFont="1" applyFill="1" applyBorder="1">
      <alignment vertical="center"/>
    </xf>
    <xf numFmtId="0" fontId="11" fillId="0" borderId="122" xfId="2" applyFont="1" applyBorder="1" applyAlignment="1">
      <alignment horizontal="left" vertical="center"/>
    </xf>
    <xf numFmtId="183" fontId="11" fillId="0" borderId="123" xfId="2" applyNumberFormat="1" applyFont="1" applyBorder="1">
      <alignment vertical="center"/>
    </xf>
    <xf numFmtId="0" fontId="12" fillId="0" borderId="0" xfId="2" applyFont="1" applyAlignment="1">
      <alignment horizontal="centerContinuous" vertical="center"/>
    </xf>
    <xf numFmtId="0" fontId="7" fillId="0" borderId="0" xfId="0" applyFont="1">
      <alignment vertical="center"/>
    </xf>
    <xf numFmtId="0" fontId="7" fillId="0" borderId="0" xfId="0" applyFont="1" applyAlignment="1">
      <alignment horizontal="centerContinuous" vertical="center"/>
    </xf>
    <xf numFmtId="0" fontId="11" fillId="0" borderId="0" xfId="0" applyFont="1" applyAlignment="1">
      <alignment horizontal="center"/>
    </xf>
    <xf numFmtId="0" fontId="11" fillId="0" borderId="0" xfId="0" applyFont="1" applyAlignment="1"/>
    <xf numFmtId="3" fontId="14" fillId="0" borderId="0" xfId="5" applyNumberFormat="1" applyFont="1" applyFill="1" applyBorder="1"/>
    <xf numFmtId="3" fontId="14" fillId="0" borderId="14" xfId="5" applyNumberFormat="1" applyFont="1" applyFill="1" applyBorder="1"/>
    <xf numFmtId="0" fontId="14" fillId="0" borderId="14" xfId="0" applyFont="1" applyBorder="1" applyAlignment="1">
      <alignment horizontal="right" vertical="center"/>
    </xf>
    <xf numFmtId="178" fontId="14" fillId="4" borderId="127" xfId="0" applyNumberFormat="1" applyFont="1" applyFill="1" applyBorder="1" applyAlignment="1" applyProtection="1">
      <alignment horizontal="right" vertical="center"/>
      <protection locked="0"/>
    </xf>
    <xf numFmtId="178" fontId="14" fillId="4" borderId="128" xfId="0" applyNumberFormat="1" applyFont="1" applyFill="1" applyBorder="1" applyAlignment="1" applyProtection="1">
      <alignment horizontal="right" vertical="center"/>
      <protection locked="0"/>
    </xf>
    <xf numFmtId="178" fontId="14" fillId="4" borderId="139" xfId="0" applyNumberFormat="1" applyFont="1" applyFill="1" applyBorder="1" applyAlignment="1" applyProtection="1">
      <alignment horizontal="right" vertical="center"/>
      <protection locked="0"/>
    </xf>
    <xf numFmtId="178" fontId="14" fillId="4" borderId="114" xfId="5" applyNumberFormat="1" applyFont="1" applyFill="1" applyBorder="1" applyAlignment="1">
      <alignment horizontal="right" vertical="center"/>
    </xf>
    <xf numFmtId="0" fontId="14" fillId="4" borderId="18" xfId="0" applyFont="1" applyFill="1" applyBorder="1" applyAlignment="1">
      <alignment horizontal="center" vertical="center"/>
    </xf>
    <xf numFmtId="178" fontId="14" fillId="0" borderId="133" xfId="0" applyNumberFormat="1" applyFont="1" applyBorder="1" applyProtection="1">
      <alignment vertical="center"/>
      <protection locked="0"/>
    </xf>
    <xf numFmtId="178" fontId="14" fillId="0" borderId="134" xfId="0" applyNumberFormat="1" applyFont="1" applyBorder="1" applyProtection="1">
      <alignment vertical="center"/>
      <protection locked="0"/>
    </xf>
    <xf numFmtId="178" fontId="14" fillId="0" borderId="135" xfId="0" applyNumberFormat="1" applyFont="1" applyBorder="1" applyProtection="1">
      <alignment vertical="center"/>
      <protection locked="0"/>
    </xf>
    <xf numFmtId="178" fontId="14" fillId="4" borderId="136" xfId="5" applyNumberFormat="1" applyFont="1" applyFill="1" applyBorder="1" applyAlignment="1">
      <alignment horizontal="right" vertical="center"/>
    </xf>
    <xf numFmtId="0" fontId="14" fillId="4" borderId="19" xfId="0" applyFont="1" applyFill="1" applyBorder="1" applyAlignment="1">
      <alignment horizontal="left" vertical="center"/>
    </xf>
    <xf numFmtId="178" fontId="14" fillId="4" borderId="84" xfId="0" applyNumberFormat="1" applyFont="1" applyFill="1" applyBorder="1" applyAlignment="1">
      <alignment horizontal="right" vertical="center"/>
    </xf>
    <xf numFmtId="178" fontId="14" fillId="4" borderId="86" xfId="0" applyNumberFormat="1" applyFont="1" applyFill="1" applyBorder="1" applyAlignment="1">
      <alignment horizontal="right" vertical="center"/>
    </xf>
    <xf numFmtId="0" fontId="14" fillId="4" borderId="131" xfId="0" applyFont="1" applyFill="1" applyBorder="1">
      <alignment vertical="center"/>
    </xf>
    <xf numFmtId="0" fontId="14" fillId="4" borderId="132" xfId="0" applyFont="1" applyFill="1" applyBorder="1">
      <alignment vertical="center"/>
    </xf>
    <xf numFmtId="0" fontId="14" fillId="4" borderId="1" xfId="0" applyFont="1" applyFill="1" applyBorder="1" applyAlignment="1">
      <alignment horizontal="left" vertical="center"/>
    </xf>
    <xf numFmtId="0" fontId="14" fillId="4" borderId="141" xfId="0" applyFont="1" applyFill="1" applyBorder="1">
      <alignment vertical="center"/>
    </xf>
    <xf numFmtId="0" fontId="14" fillId="4" borderId="136" xfId="0" applyFont="1" applyFill="1" applyBorder="1">
      <alignment vertical="center"/>
    </xf>
    <xf numFmtId="0" fontId="14" fillId="4" borderId="142" xfId="0" applyFont="1" applyFill="1" applyBorder="1" applyAlignment="1">
      <alignment horizontal="center" vertical="center"/>
    </xf>
    <xf numFmtId="0" fontId="14" fillId="4" borderId="0" xfId="0" applyFont="1" applyFill="1" applyAlignment="1">
      <alignment horizontal="center" vertical="center"/>
    </xf>
    <xf numFmtId="178" fontId="14" fillId="4" borderId="143" xfId="5" applyNumberFormat="1" applyFont="1" applyFill="1" applyBorder="1" applyAlignment="1">
      <alignment horizontal="right" vertical="center"/>
    </xf>
    <xf numFmtId="178" fontId="14" fillId="6" borderId="127" xfId="0" applyNumberFormat="1" applyFont="1" applyFill="1" applyBorder="1" applyAlignment="1" applyProtection="1">
      <alignment horizontal="right" vertical="center"/>
      <protection locked="0"/>
    </xf>
    <xf numFmtId="178" fontId="14" fillId="6" borderId="128" xfId="0" applyNumberFormat="1" applyFont="1" applyFill="1" applyBorder="1" applyAlignment="1" applyProtection="1">
      <alignment horizontal="right" vertical="center"/>
      <protection locked="0"/>
    </xf>
    <xf numFmtId="178" fontId="14" fillId="6" borderId="113" xfId="0" applyNumberFormat="1" applyFont="1" applyFill="1" applyBorder="1" applyAlignment="1" applyProtection="1">
      <alignment horizontal="right" vertical="center"/>
      <protection locked="0"/>
    </xf>
    <xf numFmtId="0" fontId="11" fillId="7" borderId="1" xfId="0" applyFont="1" applyFill="1" applyBorder="1" applyAlignment="1">
      <alignment horizontal="center" vertical="center"/>
    </xf>
    <xf numFmtId="0" fontId="11" fillId="7" borderId="124" xfId="0" applyFont="1" applyFill="1" applyBorder="1" applyAlignment="1">
      <alignment horizontal="left" vertical="center"/>
    </xf>
    <xf numFmtId="178" fontId="18" fillId="2" borderId="133" xfId="0" applyNumberFormat="1" applyFont="1" applyFill="1" applyBorder="1" applyProtection="1">
      <alignment vertical="center"/>
      <protection locked="0"/>
    </xf>
    <xf numFmtId="178" fontId="18" fillId="2" borderId="134" xfId="0" applyNumberFormat="1" applyFont="1" applyFill="1" applyBorder="1" applyProtection="1">
      <alignment vertical="center"/>
      <protection locked="0"/>
    </xf>
    <xf numFmtId="178" fontId="18" fillId="2" borderId="140" xfId="0" applyNumberFormat="1" applyFont="1" applyFill="1" applyBorder="1" applyProtection="1">
      <alignment vertical="center"/>
      <protection locked="0"/>
    </xf>
    <xf numFmtId="178" fontId="14" fillId="0" borderId="129" xfId="0" applyNumberFormat="1" applyFont="1" applyBorder="1" applyAlignment="1" applyProtection="1">
      <alignment horizontal="right" vertical="center"/>
      <protection locked="0"/>
    </xf>
    <xf numFmtId="178" fontId="14" fillId="0" borderId="72" xfId="0" applyNumberFormat="1" applyFont="1" applyBorder="1" applyAlignment="1" applyProtection="1">
      <alignment horizontal="right" vertical="center"/>
      <protection locked="0"/>
    </xf>
    <xf numFmtId="178" fontId="14" fillId="0" borderId="130" xfId="0" applyNumberFormat="1" applyFont="1" applyBorder="1" applyAlignment="1" applyProtection="1">
      <alignment horizontal="right" vertical="center"/>
      <protection locked="0"/>
    </xf>
    <xf numFmtId="178" fontId="14" fillId="4" borderId="27" xfId="0" applyNumberFormat="1" applyFont="1" applyFill="1" applyBorder="1" applyAlignment="1">
      <alignment horizontal="right" vertical="center"/>
    </xf>
    <xf numFmtId="178" fontId="14" fillId="4" borderId="29" xfId="0" applyNumberFormat="1" applyFont="1" applyFill="1" applyBorder="1" applyAlignment="1">
      <alignment horizontal="right" vertical="center"/>
    </xf>
    <xf numFmtId="178" fontId="14" fillId="0" borderId="25" xfId="0" applyNumberFormat="1" applyFont="1" applyBorder="1" applyAlignment="1" applyProtection="1">
      <alignment horizontal="right" vertical="center"/>
      <protection locked="0"/>
    </xf>
    <xf numFmtId="0" fontId="15" fillId="7" borderId="44"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8" xfId="0" applyFont="1" applyFill="1" applyBorder="1" applyAlignment="1">
      <alignment horizontal="centerContinuous" vertical="center"/>
    </xf>
    <xf numFmtId="0" fontId="15" fillId="7" borderId="126" xfId="0" applyFont="1" applyFill="1" applyBorder="1" applyAlignment="1">
      <alignment horizontal="center" vertical="center"/>
    </xf>
    <xf numFmtId="0" fontId="15" fillId="7" borderId="138" xfId="0" applyFont="1" applyFill="1" applyBorder="1" applyAlignment="1">
      <alignment horizontal="center" vertical="center"/>
    </xf>
    <xf numFmtId="178" fontId="14" fillId="4" borderId="19" xfId="0" applyNumberFormat="1" applyFont="1" applyFill="1" applyBorder="1" applyAlignment="1">
      <alignment horizontal="right" vertical="center"/>
    </xf>
    <xf numFmtId="178" fontId="14" fillId="4" borderId="144" xfId="0" applyNumberFormat="1" applyFont="1" applyFill="1" applyBorder="1" applyAlignment="1">
      <alignment horizontal="right" vertical="center"/>
    </xf>
    <xf numFmtId="0" fontId="14" fillId="4" borderId="145" xfId="0" applyFont="1" applyFill="1" applyBorder="1" applyAlignment="1">
      <alignment horizontal="center" vertical="center"/>
    </xf>
    <xf numFmtId="0" fontId="14" fillId="4" borderId="146" xfId="0" applyFont="1" applyFill="1" applyBorder="1">
      <alignment vertical="center"/>
    </xf>
    <xf numFmtId="178" fontId="14" fillId="2" borderId="147" xfId="0" applyNumberFormat="1" applyFont="1" applyFill="1" applyBorder="1" applyProtection="1">
      <alignment vertical="center"/>
      <protection locked="0"/>
    </xf>
    <xf numFmtId="0" fontId="14" fillId="4" borderId="145" xfId="0" applyFont="1" applyFill="1" applyBorder="1">
      <alignment vertical="center"/>
    </xf>
    <xf numFmtId="178" fontId="14" fillId="0" borderId="148" xfId="0" applyNumberFormat="1" applyFont="1" applyBorder="1">
      <alignment vertical="center"/>
    </xf>
    <xf numFmtId="178" fontId="14" fillId="0" borderId="149" xfId="0" applyNumberFormat="1" applyFont="1" applyBorder="1">
      <alignment vertical="center"/>
    </xf>
    <xf numFmtId="178" fontId="14" fillId="0" borderId="150" xfId="0" applyNumberFormat="1" applyFont="1" applyBorder="1">
      <alignment vertical="center"/>
    </xf>
    <xf numFmtId="178" fontId="18" fillId="2" borderId="148" xfId="0" applyNumberFormat="1" applyFont="1" applyFill="1" applyBorder="1">
      <alignment vertical="center"/>
    </xf>
    <xf numFmtId="178" fontId="18" fillId="2" borderId="149" xfId="0" applyNumberFormat="1" applyFont="1" applyFill="1" applyBorder="1">
      <alignment vertical="center"/>
    </xf>
    <xf numFmtId="178" fontId="18" fillId="2" borderId="151" xfId="0" applyNumberFormat="1" applyFont="1" applyFill="1" applyBorder="1">
      <alignment vertical="center"/>
    </xf>
    <xf numFmtId="178" fontId="14" fillId="4" borderId="152" xfId="5" applyNumberFormat="1" applyFont="1" applyFill="1" applyBorder="1" applyAlignment="1">
      <alignment horizontal="right" vertical="center"/>
    </xf>
    <xf numFmtId="178" fontId="14" fillId="0" borderId="2" xfId="0" applyNumberFormat="1" applyFont="1" applyBorder="1" applyAlignment="1" applyProtection="1">
      <alignment horizontal="right" vertical="center"/>
      <protection locked="0"/>
    </xf>
    <xf numFmtId="178" fontId="14" fillId="0" borderId="153" xfId="0" applyNumberFormat="1" applyFont="1" applyBorder="1" applyAlignment="1" applyProtection="1">
      <alignment horizontal="right" vertical="center"/>
      <protection locked="0"/>
    </xf>
    <xf numFmtId="0" fontId="7" fillId="0" borderId="0" xfId="0" applyFont="1" applyAlignment="1">
      <alignment horizontal="center" vertical="center"/>
    </xf>
    <xf numFmtId="0" fontId="7" fillId="3" borderId="0" xfId="0" applyFont="1" applyFill="1" applyAlignment="1">
      <alignment horizontal="center" vertical="center"/>
    </xf>
    <xf numFmtId="0" fontId="22" fillId="0" borderId="0" xfId="0" applyFont="1">
      <alignment vertical="center"/>
    </xf>
    <xf numFmtId="0" fontId="22" fillId="3" borderId="0" xfId="0" applyFont="1" applyFill="1" applyAlignment="1">
      <alignment horizontal="left" vertical="center"/>
    </xf>
    <xf numFmtId="0" fontId="22" fillId="0" borderId="0" xfId="0" applyFont="1" applyAlignment="1">
      <alignment horizontal="center" vertical="center"/>
    </xf>
    <xf numFmtId="177" fontId="22" fillId="0" borderId="0" xfId="0" applyNumberFormat="1" applyFont="1">
      <alignment vertical="center"/>
    </xf>
    <xf numFmtId="0" fontId="18" fillId="0" borderId="0" xfId="0" applyFont="1" applyAlignment="1">
      <alignment horizontal="right" vertical="center"/>
    </xf>
    <xf numFmtId="0" fontId="18" fillId="2" borderId="85" xfId="0" applyFont="1" applyFill="1" applyBorder="1" applyAlignment="1">
      <alignment horizontal="center" vertical="center" wrapText="1"/>
    </xf>
    <xf numFmtId="0" fontId="18" fillId="0" borderId="68" xfId="0" applyFont="1" applyBorder="1" applyAlignment="1" applyProtection="1">
      <alignment horizontal="left" vertical="center" shrinkToFit="1"/>
      <protection locked="0"/>
    </xf>
    <xf numFmtId="0" fontId="18" fillId="0" borderId="32" xfId="0" applyFont="1" applyBorder="1" applyAlignment="1" applyProtection="1">
      <alignment horizontal="center" vertical="center" shrinkToFit="1"/>
      <protection locked="0"/>
    </xf>
    <xf numFmtId="0" fontId="18" fillId="0" borderId="110" xfId="0" applyFont="1" applyBorder="1" applyAlignment="1" applyProtection="1">
      <alignment horizontal="center" vertical="center" shrinkToFit="1"/>
      <protection locked="0"/>
    </xf>
    <xf numFmtId="178" fontId="18" fillId="0" borderId="88" xfId="0" applyNumberFormat="1" applyFont="1" applyBorder="1" applyProtection="1">
      <alignment vertical="center"/>
      <protection locked="0"/>
    </xf>
    <xf numFmtId="178" fontId="18" fillId="0" borderId="89" xfId="0" applyNumberFormat="1" applyFont="1" applyBorder="1" applyProtection="1">
      <alignment vertical="center"/>
      <protection locked="0"/>
    </xf>
    <xf numFmtId="0" fontId="18" fillId="0" borderId="35" xfId="0" applyFont="1" applyBorder="1" applyAlignment="1" applyProtection="1">
      <alignment horizontal="center" vertical="center" shrinkToFit="1"/>
      <protection locked="0"/>
    </xf>
    <xf numFmtId="0" fontId="18" fillId="0" borderId="111" xfId="0" applyFont="1" applyBorder="1" applyAlignment="1" applyProtection="1">
      <alignment horizontal="center" vertical="center" shrinkToFit="1"/>
      <protection locked="0"/>
    </xf>
    <xf numFmtId="0" fontId="18" fillId="0" borderId="91" xfId="0" applyFont="1" applyBorder="1" applyAlignment="1" applyProtection="1">
      <alignment horizontal="left" vertical="center" indent="1" shrinkToFit="1"/>
      <protection locked="0"/>
    </xf>
    <xf numFmtId="0" fontId="18" fillId="0" borderId="38" xfId="0" applyFont="1" applyBorder="1" applyAlignment="1" applyProtection="1">
      <alignment horizontal="center" vertical="center" shrinkToFit="1"/>
      <protection locked="0"/>
    </xf>
    <xf numFmtId="0" fontId="18" fillId="0" borderId="112" xfId="0" applyFont="1" applyBorder="1" applyAlignment="1" applyProtection="1">
      <alignment horizontal="center" vertical="center" shrinkToFit="1"/>
      <protection locked="0"/>
    </xf>
    <xf numFmtId="178" fontId="18" fillId="0" borderId="92" xfId="0" applyNumberFormat="1" applyFont="1" applyBorder="1" applyProtection="1">
      <alignment vertical="center"/>
      <protection locked="0"/>
    </xf>
    <xf numFmtId="178" fontId="18" fillId="0" borderId="93" xfId="0" applyNumberFormat="1" applyFont="1" applyBorder="1" applyProtection="1">
      <alignment vertical="center"/>
      <protection locked="0"/>
    </xf>
    <xf numFmtId="0" fontId="18" fillId="0" borderId="38" xfId="0" applyFont="1" applyBorder="1" applyAlignment="1" applyProtection="1">
      <alignment horizontal="left" vertical="center" indent="1" shrinkToFit="1"/>
      <protection locked="0"/>
    </xf>
    <xf numFmtId="0" fontId="18" fillId="4" borderId="44" xfId="0" applyFont="1" applyFill="1" applyBorder="1" applyAlignment="1">
      <alignment horizontal="center" vertical="center"/>
    </xf>
    <xf numFmtId="179" fontId="7" fillId="0" borderId="0" xfId="0" applyNumberFormat="1" applyFont="1">
      <alignment vertical="center"/>
    </xf>
    <xf numFmtId="0" fontId="18" fillId="0" borderId="32" xfId="0" applyFont="1" applyBorder="1" applyAlignment="1" applyProtection="1">
      <alignment horizontal="left" vertical="center" shrinkToFit="1"/>
      <protection locked="0"/>
    </xf>
    <xf numFmtId="0" fontId="18" fillId="0" borderId="32" xfId="0" applyFont="1" applyBorder="1" applyAlignment="1" applyProtection="1">
      <alignment horizontal="center" vertical="center"/>
      <protection locked="0"/>
    </xf>
    <xf numFmtId="0" fontId="18" fillId="0" borderId="110" xfId="0" applyFont="1" applyBorder="1" applyAlignment="1" applyProtection="1">
      <alignment horizontal="center" vertical="center"/>
      <protection locked="0"/>
    </xf>
    <xf numFmtId="178" fontId="18" fillId="0" borderId="97" xfId="0" applyNumberFormat="1" applyFont="1" applyBorder="1" applyProtection="1">
      <alignment vertical="center"/>
      <protection locked="0"/>
    </xf>
    <xf numFmtId="178" fontId="18" fillId="0" borderId="98" xfId="0" applyNumberFormat="1" applyFont="1" applyBorder="1" applyProtection="1">
      <alignment vertical="center"/>
      <protection locked="0"/>
    </xf>
    <xf numFmtId="0" fontId="18" fillId="0" borderId="35" xfId="0" applyFont="1" applyBorder="1" applyAlignment="1" applyProtection="1">
      <alignment horizontal="left" vertical="center" shrinkToFit="1"/>
      <protection locked="0"/>
    </xf>
    <xf numFmtId="0" fontId="18" fillId="0" borderId="35" xfId="0" applyFont="1" applyBorder="1" applyAlignment="1" applyProtection="1">
      <alignment horizontal="center" vertical="center"/>
      <protection locked="0"/>
    </xf>
    <xf numFmtId="0" fontId="18" fillId="0" borderId="111" xfId="0" applyFont="1" applyBorder="1" applyAlignment="1" applyProtection="1">
      <alignment horizontal="center" vertical="center"/>
      <protection locked="0"/>
    </xf>
    <xf numFmtId="0" fontId="18" fillId="3" borderId="44" xfId="0" applyFont="1" applyFill="1" applyBorder="1" applyAlignment="1">
      <alignment horizontal="center" vertical="center" wrapText="1"/>
    </xf>
    <xf numFmtId="179" fontId="7" fillId="3" borderId="0" xfId="0" applyNumberFormat="1" applyFont="1" applyFill="1">
      <alignment vertical="center"/>
    </xf>
    <xf numFmtId="0" fontId="7" fillId="3" borderId="0" xfId="0" applyFont="1" applyFill="1">
      <alignment vertical="center"/>
    </xf>
    <xf numFmtId="0" fontId="18" fillId="0" borderId="35" xfId="0" applyFont="1" applyBorder="1" applyAlignment="1" applyProtection="1">
      <alignment horizontal="left" vertical="center" wrapText="1" indent="1" shrinkToFit="1"/>
      <protection locked="0"/>
    </xf>
    <xf numFmtId="0" fontId="18" fillId="0" borderId="44" xfId="0" applyFont="1" applyBorder="1" applyAlignment="1">
      <alignment horizontal="center" vertical="center" wrapText="1"/>
    </xf>
    <xf numFmtId="0" fontId="18" fillId="4" borderId="102" xfId="0" applyFont="1" applyFill="1" applyBorder="1" applyAlignment="1">
      <alignment horizontal="center" vertical="center"/>
    </xf>
    <xf numFmtId="0" fontId="23" fillId="3"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3" borderId="0" xfId="0" applyFont="1" applyFill="1">
      <alignment vertical="center"/>
    </xf>
    <xf numFmtId="0" fontId="13" fillId="0" borderId="0" xfId="2" applyFont="1">
      <alignment vertical="center"/>
    </xf>
    <xf numFmtId="0" fontId="24" fillId="0" borderId="0" xfId="2" applyFont="1" applyAlignment="1">
      <alignment horizontal="centerContinuous" vertical="center"/>
    </xf>
    <xf numFmtId="0" fontId="13" fillId="2" borderId="70" xfId="2" applyFont="1" applyFill="1" applyBorder="1" applyAlignment="1">
      <alignment horizontal="centerContinuous" vertical="center"/>
    </xf>
    <xf numFmtId="0" fontId="13" fillId="2" borderId="71" xfId="2" applyFont="1" applyFill="1" applyBorder="1" applyAlignment="1">
      <alignment horizontal="centerContinuous" vertical="center"/>
    </xf>
    <xf numFmtId="0" fontId="13" fillId="2" borderId="25" xfId="2" applyFont="1" applyFill="1" applyBorder="1" applyAlignment="1">
      <alignment horizontal="centerContinuous" vertical="center"/>
    </xf>
    <xf numFmtId="0" fontId="13" fillId="2" borderId="72"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5" xfId="2" applyFont="1" applyFill="1" applyBorder="1" applyAlignment="1">
      <alignment horizontal="center" vertical="center"/>
    </xf>
    <xf numFmtId="0" fontId="13" fillId="2" borderId="69" xfId="2" applyFont="1" applyFill="1" applyBorder="1" applyAlignment="1">
      <alignment horizontal="center" vertical="center"/>
    </xf>
    <xf numFmtId="0" fontId="13" fillId="0" borderId="19" xfId="2" applyFont="1" applyBorder="1" applyAlignment="1">
      <alignment horizontal="center" vertical="center"/>
    </xf>
    <xf numFmtId="0" fontId="13" fillId="0" borderId="57" xfId="2" applyFont="1" applyBorder="1">
      <alignment vertical="center"/>
    </xf>
    <xf numFmtId="0" fontId="13" fillId="0" borderId="27" xfId="2" applyFont="1" applyBorder="1">
      <alignment vertical="center"/>
    </xf>
    <xf numFmtId="38" fontId="11" fillId="0" borderId="0" xfId="1" applyFont="1" applyBorder="1">
      <alignment vertical="center"/>
    </xf>
    <xf numFmtId="176" fontId="11" fillId="0" borderId="0" xfId="4" applyNumberFormat="1" applyFont="1" applyAlignment="1">
      <alignment vertical="center"/>
    </xf>
    <xf numFmtId="0" fontId="13" fillId="0" borderId="0" xfId="2" applyFont="1" applyAlignment="1">
      <alignment horizontal="distributed" vertical="center"/>
    </xf>
    <xf numFmtId="0" fontId="13" fillId="0" borderId="0" xfId="2" applyFont="1" applyAlignment="1">
      <alignment horizontal="right" vertical="center"/>
    </xf>
    <xf numFmtId="0" fontId="14" fillId="0" borderId="0" xfId="3" applyFont="1" applyAlignment="1">
      <alignment horizontal="right" vertical="center"/>
    </xf>
    <xf numFmtId="0" fontId="13" fillId="2" borderId="63" xfId="2" applyFont="1" applyFill="1" applyBorder="1">
      <alignment vertical="center"/>
    </xf>
    <xf numFmtId="176" fontId="13" fillId="2" borderId="63" xfId="1" applyNumberFormat="1" applyFont="1" applyFill="1" applyBorder="1" applyAlignment="1">
      <alignment vertical="center"/>
    </xf>
    <xf numFmtId="176" fontId="13" fillId="2" borderId="115" xfId="1" applyNumberFormat="1" applyFont="1" applyFill="1" applyBorder="1" applyAlignment="1">
      <alignment vertical="center"/>
    </xf>
    <xf numFmtId="0" fontId="13" fillId="0" borderId="66" xfId="2" applyFont="1" applyBorder="1">
      <alignment vertical="center"/>
    </xf>
    <xf numFmtId="0" fontId="13" fillId="0" borderId="35" xfId="2" applyFont="1" applyBorder="1">
      <alignment vertical="center"/>
    </xf>
    <xf numFmtId="0" fontId="13" fillId="0" borderId="55" xfId="2" applyFont="1" applyBorder="1">
      <alignment vertical="center"/>
    </xf>
    <xf numFmtId="0" fontId="13" fillId="0" borderId="41" xfId="2" applyFont="1" applyBorder="1">
      <alignment vertical="center"/>
    </xf>
    <xf numFmtId="0" fontId="13" fillId="0" borderId="66" xfId="2" applyFont="1" applyBorder="1" applyAlignment="1">
      <alignment vertical="center" wrapText="1"/>
    </xf>
    <xf numFmtId="0" fontId="13" fillId="0" borderId="35" xfId="2" applyFont="1" applyBorder="1" applyAlignment="1">
      <alignment vertical="center" wrapText="1"/>
    </xf>
    <xf numFmtId="0" fontId="13" fillId="0" borderId="53" xfId="2" applyFont="1" applyBorder="1">
      <alignment vertical="center"/>
    </xf>
    <xf numFmtId="0" fontId="13" fillId="2" borderId="64" xfId="2" applyFont="1" applyFill="1" applyBorder="1">
      <alignment vertical="center"/>
    </xf>
    <xf numFmtId="0" fontId="13" fillId="2" borderId="64" xfId="2" applyFont="1" applyFill="1" applyBorder="1" applyAlignment="1">
      <alignment horizontal="right" vertical="center"/>
    </xf>
    <xf numFmtId="176" fontId="13" fillId="0" borderId="0" xfId="1" applyNumberFormat="1" applyFont="1" applyBorder="1" applyAlignment="1">
      <alignment vertical="center"/>
    </xf>
    <xf numFmtId="176" fontId="13" fillId="0" borderId="0" xfId="1" applyNumberFormat="1" applyFont="1" applyFill="1" applyBorder="1" applyAlignment="1">
      <alignment vertical="center"/>
    </xf>
    <xf numFmtId="176" fontId="11" fillId="0" borderId="0" xfId="1" applyNumberFormat="1" applyFont="1" applyBorder="1" applyAlignment="1">
      <alignment vertical="center"/>
    </xf>
    <xf numFmtId="176" fontId="11" fillId="0" borderId="0" xfId="1" applyNumberFormat="1" applyFont="1" applyFill="1" applyBorder="1" applyAlignment="1">
      <alignment vertical="center"/>
    </xf>
    <xf numFmtId="0" fontId="11" fillId="0" borderId="0" xfId="2" applyFont="1" applyAlignment="1">
      <alignment horizontal="left" vertical="center"/>
    </xf>
    <xf numFmtId="184" fontId="11" fillId="0" borderId="0" xfId="1" applyNumberFormat="1" applyFont="1" applyBorder="1" applyAlignment="1">
      <alignment vertical="center"/>
    </xf>
    <xf numFmtId="0" fontId="26" fillId="0" borderId="0" xfId="2" applyFont="1" applyAlignment="1">
      <alignment vertical="top" wrapText="1"/>
    </xf>
    <xf numFmtId="38" fontId="11" fillId="3" borderId="27" xfId="1" applyFont="1" applyFill="1" applyBorder="1">
      <alignment vertical="center"/>
    </xf>
    <xf numFmtId="38" fontId="11" fillId="3" borderId="28" xfId="1" applyFont="1" applyFill="1" applyBorder="1">
      <alignment vertical="center"/>
    </xf>
    <xf numFmtId="38" fontId="11" fillId="3" borderId="73" xfId="1" applyFont="1" applyFill="1" applyBorder="1">
      <alignment vertical="center"/>
    </xf>
    <xf numFmtId="176" fontId="11" fillId="3" borderId="45" xfId="4" applyNumberFormat="1" applyFont="1" applyFill="1" applyBorder="1" applyAlignment="1">
      <alignment vertical="center"/>
    </xf>
    <xf numFmtId="0" fontId="13" fillId="3" borderId="58" xfId="2" applyFont="1" applyFill="1" applyBorder="1">
      <alignment vertical="center"/>
    </xf>
    <xf numFmtId="0" fontId="13" fillId="3" borderId="50" xfId="2" applyFont="1" applyFill="1" applyBorder="1">
      <alignment vertical="center"/>
    </xf>
    <xf numFmtId="0" fontId="13" fillId="3" borderId="0" xfId="2" applyFont="1" applyFill="1">
      <alignment vertical="center"/>
    </xf>
    <xf numFmtId="0" fontId="13" fillId="3" borderId="47" xfId="2" applyFont="1" applyFill="1" applyBorder="1">
      <alignment vertical="center"/>
    </xf>
    <xf numFmtId="0" fontId="13" fillId="3" borderId="66" xfId="2" applyFont="1" applyFill="1" applyBorder="1">
      <alignment vertical="center"/>
    </xf>
    <xf numFmtId="0" fontId="11" fillId="3" borderId="0" xfId="2" applyFont="1" applyFill="1">
      <alignment vertical="center"/>
    </xf>
    <xf numFmtId="0" fontId="11" fillId="0" borderId="0" xfId="2" applyFont="1" applyAlignment="1">
      <alignment horizontal="right" vertical="center"/>
    </xf>
    <xf numFmtId="0" fontId="27" fillId="0" borderId="0" xfId="2" applyFont="1" applyAlignment="1">
      <alignment horizontal="centerContinuous" vertical="center"/>
    </xf>
    <xf numFmtId="0" fontId="11" fillId="0" borderId="0" xfId="2" applyFont="1" applyAlignment="1">
      <alignment horizontal="centerContinuous" vertical="center"/>
    </xf>
    <xf numFmtId="0" fontId="28" fillId="0" borderId="0" xfId="0" applyFont="1">
      <alignment vertical="center"/>
    </xf>
    <xf numFmtId="0" fontId="11" fillId="0" borderId="154" xfId="2" applyFont="1" applyBorder="1" applyAlignment="1">
      <alignment horizontal="centerContinuous" vertical="center"/>
    </xf>
    <xf numFmtId="0" fontId="11" fillId="0" borderId="60" xfId="2" applyFont="1" applyBorder="1" applyAlignment="1">
      <alignment horizontal="centerContinuous" vertical="center"/>
    </xf>
    <xf numFmtId="0" fontId="11" fillId="0" borderId="62" xfId="2" applyFont="1" applyBorder="1">
      <alignment vertical="center"/>
    </xf>
    <xf numFmtId="0" fontId="11" fillId="0" borderId="63" xfId="2" applyFont="1" applyBorder="1">
      <alignment vertical="center"/>
    </xf>
    <xf numFmtId="0" fontId="11" fillId="0" borderId="64" xfId="2" applyFont="1" applyBorder="1">
      <alignment vertical="center"/>
    </xf>
    <xf numFmtId="0" fontId="11" fillId="0" borderId="18" xfId="2" applyFont="1" applyBorder="1">
      <alignment vertical="center"/>
    </xf>
    <xf numFmtId="0" fontId="11" fillId="0" borderId="50" xfId="2" applyFont="1" applyBorder="1" applyAlignment="1">
      <alignment horizontal="centerContinuous" vertical="center"/>
    </xf>
    <xf numFmtId="0" fontId="11" fillId="0" borderId="3" xfId="2" applyFont="1" applyBorder="1">
      <alignment vertical="center"/>
    </xf>
    <xf numFmtId="0" fontId="11" fillId="0" borderId="50" xfId="2" applyFont="1" applyBorder="1" applyAlignment="1">
      <alignment horizontal="right" vertical="center"/>
    </xf>
    <xf numFmtId="0" fontId="11" fillId="0" borderId="50" xfId="2" applyFont="1" applyBorder="1">
      <alignment vertical="center"/>
    </xf>
    <xf numFmtId="0" fontId="11" fillId="0" borderId="11" xfId="2" applyFont="1" applyBorder="1">
      <alignment vertical="center"/>
    </xf>
    <xf numFmtId="0" fontId="11" fillId="0" borderId="21" xfId="2" applyFont="1" applyBorder="1">
      <alignment vertical="center"/>
    </xf>
    <xf numFmtId="0" fontId="11" fillId="0" borderId="60" xfId="2" applyFont="1" applyBorder="1" applyAlignment="1">
      <alignment horizontal="right" vertical="center"/>
    </xf>
    <xf numFmtId="0" fontId="11" fillId="0" borderId="7" xfId="2" applyFont="1" applyBorder="1">
      <alignment vertical="center"/>
    </xf>
    <xf numFmtId="0" fontId="11" fillId="0" borderId="55" xfId="2" applyFont="1" applyBorder="1">
      <alignment vertical="center"/>
    </xf>
    <xf numFmtId="0" fontId="11" fillId="0" borderId="53" xfId="2" applyFont="1" applyBorder="1" applyAlignment="1">
      <alignment horizontal="right" vertical="center"/>
    </xf>
    <xf numFmtId="0" fontId="11" fillId="0" borderId="20" xfId="2" applyFont="1" applyBorder="1">
      <alignment vertical="center"/>
    </xf>
    <xf numFmtId="0" fontId="11" fillId="0" borderId="53" xfId="2" applyFont="1" applyBorder="1">
      <alignment vertical="center"/>
    </xf>
    <xf numFmtId="0" fontId="11" fillId="0" borderId="64" xfId="2" applyFont="1" applyBorder="1" applyAlignment="1">
      <alignment horizontal="right" vertical="center"/>
    </xf>
    <xf numFmtId="0" fontId="11" fillId="0" borderId="14" xfId="2" applyFont="1" applyBorder="1">
      <alignment vertical="center"/>
    </xf>
    <xf numFmtId="0" fontId="11" fillId="0" borderId="27" xfId="2" applyFont="1" applyBorder="1" applyAlignment="1">
      <alignment horizontal="right" vertical="center"/>
    </xf>
    <xf numFmtId="0" fontId="14" fillId="0" borderId="0" xfId="2" applyFont="1">
      <alignment vertical="center"/>
    </xf>
    <xf numFmtId="0" fontId="11" fillId="2" borderId="156" xfId="2" applyFont="1" applyFill="1" applyBorder="1" applyAlignment="1">
      <alignment horizontal="center" vertical="center"/>
    </xf>
    <xf numFmtId="0" fontId="11" fillId="2" borderId="53" xfId="2" applyFont="1" applyFill="1" applyBorder="1" applyAlignment="1">
      <alignment horizontal="center" vertical="center"/>
    </xf>
    <xf numFmtId="185" fontId="13" fillId="8" borderId="117" xfId="2" applyNumberFormat="1" applyFont="1" applyFill="1" applyBorder="1">
      <alignment vertical="center"/>
    </xf>
    <xf numFmtId="185" fontId="18" fillId="8" borderId="5" xfId="0" applyNumberFormat="1" applyFont="1" applyFill="1" applyBorder="1">
      <alignment vertical="center"/>
    </xf>
    <xf numFmtId="185" fontId="18" fillId="8" borderId="65" xfId="0" applyNumberFormat="1" applyFont="1" applyFill="1" applyBorder="1">
      <alignment vertical="center"/>
    </xf>
    <xf numFmtId="185" fontId="18" fillId="8" borderId="73" xfId="0" applyNumberFormat="1" applyFont="1" applyFill="1" applyBorder="1">
      <alignment vertical="center"/>
    </xf>
    <xf numFmtId="185" fontId="18" fillId="8" borderId="86" xfId="0" applyNumberFormat="1" applyFont="1" applyFill="1" applyBorder="1">
      <alignment vertical="center"/>
    </xf>
    <xf numFmtId="185" fontId="18" fillId="8" borderId="113" xfId="0" applyNumberFormat="1" applyFont="1" applyFill="1" applyBorder="1">
      <alignment vertical="center"/>
    </xf>
    <xf numFmtId="185" fontId="18" fillId="8" borderId="94" xfId="0" applyNumberFormat="1" applyFont="1" applyFill="1" applyBorder="1">
      <alignment vertical="center"/>
    </xf>
    <xf numFmtId="185" fontId="18" fillId="8" borderId="95" xfId="0" applyNumberFormat="1" applyFont="1" applyFill="1" applyBorder="1">
      <alignment vertical="center"/>
    </xf>
    <xf numFmtId="185" fontId="18" fillId="8" borderId="103" xfId="0" applyNumberFormat="1" applyFont="1" applyFill="1" applyBorder="1">
      <alignment vertical="center"/>
    </xf>
    <xf numFmtId="186" fontId="13" fillId="8" borderId="35" xfId="1" applyNumberFormat="1" applyFont="1" applyFill="1" applyBorder="1" applyAlignment="1">
      <alignment vertical="center"/>
    </xf>
    <xf numFmtId="0" fontId="29" fillId="0" borderId="0" xfId="0" applyFont="1">
      <alignment vertical="center"/>
    </xf>
    <xf numFmtId="0" fontId="30" fillId="0" borderId="0" xfId="0" applyFont="1" applyAlignment="1">
      <alignment horizontal="right" vertical="center"/>
    </xf>
    <xf numFmtId="0" fontId="31" fillId="0" borderId="0" xfId="0" applyFont="1" applyAlignment="1">
      <alignment horizontal="centerContinuous" vertical="center"/>
    </xf>
    <xf numFmtId="0" fontId="32" fillId="0" borderId="0" xfId="0" applyFont="1" applyAlignment="1">
      <alignment horizontal="centerContinuous" vertical="center"/>
    </xf>
    <xf numFmtId="0" fontId="29" fillId="0" borderId="14" xfId="0" applyFont="1" applyBorder="1" applyAlignment="1">
      <alignment horizontal="right" vertical="center"/>
    </xf>
    <xf numFmtId="0" fontId="29" fillId="0" borderId="0" xfId="0" applyFont="1" applyAlignment="1">
      <alignment horizontal="right" vertical="center"/>
    </xf>
    <xf numFmtId="0" fontId="29" fillId="2" borderId="28"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29" xfId="0" applyFont="1" applyFill="1" applyBorder="1" applyAlignment="1">
      <alignment horizontal="center" vertical="center"/>
    </xf>
    <xf numFmtId="0" fontId="29" fillId="0" borderId="30" xfId="0" applyFont="1" applyBorder="1" applyAlignment="1">
      <alignment horizontal="center" vertical="center"/>
    </xf>
    <xf numFmtId="49" fontId="29" fillId="0" borderId="31" xfId="0" applyNumberFormat="1" applyFont="1" applyBorder="1">
      <alignment vertical="center"/>
    </xf>
    <xf numFmtId="0" fontId="29" fillId="0" borderId="31" xfId="0" applyFont="1" applyBorder="1">
      <alignment vertical="center"/>
    </xf>
    <xf numFmtId="0" fontId="29" fillId="0" borderId="32" xfId="0" applyFont="1" applyBorder="1">
      <alignment vertical="center"/>
    </xf>
    <xf numFmtId="0" fontId="29" fillId="0" borderId="33" xfId="0" applyFont="1" applyBorder="1">
      <alignment vertical="center"/>
    </xf>
    <xf numFmtId="0" fontId="29" fillId="0" borderId="34" xfId="0" applyFont="1" applyBorder="1" applyAlignment="1">
      <alignment horizontal="center" vertical="center"/>
    </xf>
    <xf numFmtId="49" fontId="29" fillId="0" borderId="58" xfId="0" applyNumberFormat="1" applyFont="1" applyBorder="1">
      <alignment vertical="center"/>
    </xf>
    <xf numFmtId="0" fontId="29" fillId="0" borderId="35" xfId="0" applyFont="1" applyBorder="1">
      <alignment vertical="center"/>
    </xf>
    <xf numFmtId="0" fontId="29" fillId="0" borderId="4" xfId="0" applyFont="1" applyBorder="1">
      <alignment vertical="center"/>
    </xf>
    <xf numFmtId="0" fontId="29" fillId="0" borderId="36" xfId="0" applyFont="1" applyBorder="1">
      <alignment vertical="center"/>
    </xf>
    <xf numFmtId="49" fontId="29" fillId="0" borderId="13" xfId="0" applyNumberFormat="1" applyFont="1" applyBorder="1">
      <alignment vertical="center"/>
    </xf>
    <xf numFmtId="0" fontId="29" fillId="0" borderId="38" xfId="0" applyFont="1" applyBorder="1">
      <alignment vertical="center"/>
    </xf>
    <xf numFmtId="0" fontId="29" fillId="0" borderId="37" xfId="0" applyFont="1" applyBorder="1">
      <alignment vertical="center"/>
    </xf>
    <xf numFmtId="0" fontId="29" fillId="0" borderId="39" xfId="0" applyFont="1" applyBorder="1">
      <alignment vertical="center"/>
    </xf>
    <xf numFmtId="49" fontId="29" fillId="0" borderId="59" xfId="0" applyNumberFormat="1" applyFont="1" applyBorder="1">
      <alignment vertical="center"/>
    </xf>
    <xf numFmtId="0" fontId="29" fillId="0" borderId="48" xfId="0" applyFont="1" applyBorder="1">
      <alignment vertical="center"/>
    </xf>
    <xf numFmtId="0" fontId="29" fillId="0" borderId="47" xfId="0" applyFont="1" applyBorder="1">
      <alignment vertical="center"/>
    </xf>
    <xf numFmtId="0" fontId="29" fillId="0" borderId="49" xfId="0" applyFont="1" applyBorder="1">
      <alignment vertical="center"/>
    </xf>
    <xf numFmtId="0" fontId="29" fillId="0" borderId="40" xfId="0" applyFont="1" applyBorder="1">
      <alignment vertical="center"/>
    </xf>
    <xf numFmtId="0" fontId="29" fillId="0" borderId="41" xfId="0" applyFont="1" applyBorder="1">
      <alignment vertical="center"/>
    </xf>
    <xf numFmtId="0" fontId="29" fillId="0" borderId="42" xfId="0" applyFont="1" applyBorder="1">
      <alignment vertical="center"/>
    </xf>
    <xf numFmtId="49" fontId="29" fillId="0" borderId="4" xfId="0" applyNumberFormat="1" applyFont="1" applyBorder="1">
      <alignment vertical="center"/>
    </xf>
    <xf numFmtId="49" fontId="29" fillId="0" borderId="37" xfId="0" applyNumberFormat="1" applyFont="1" applyBorder="1">
      <alignment vertical="center"/>
    </xf>
    <xf numFmtId="0" fontId="29" fillId="0" borderId="8" xfId="0" applyFont="1" applyBorder="1" applyAlignment="1">
      <alignment horizontal="center" vertical="center"/>
    </xf>
    <xf numFmtId="0" fontId="29" fillId="0" borderId="28" xfId="0" applyFont="1" applyBorder="1">
      <alignment vertical="center"/>
    </xf>
    <xf numFmtId="0" fontId="29" fillId="0" borderId="44" xfId="0" applyFont="1" applyBorder="1">
      <alignment vertical="center"/>
    </xf>
    <xf numFmtId="0" fontId="29" fillId="0" borderId="45" xfId="0" applyFont="1" applyBorder="1">
      <alignment vertical="center"/>
    </xf>
    <xf numFmtId="49" fontId="29" fillId="0" borderId="12" xfId="0" applyNumberFormat="1" applyFont="1" applyBorder="1">
      <alignment vertical="center"/>
    </xf>
    <xf numFmtId="0" fontId="29" fillId="0" borderId="46" xfId="0" applyFont="1" applyBorder="1">
      <alignment vertical="center"/>
    </xf>
    <xf numFmtId="0" fontId="29" fillId="0" borderId="50" xfId="0" applyFont="1" applyBorder="1">
      <alignment vertical="center"/>
    </xf>
    <xf numFmtId="0" fontId="29" fillId="0" borderId="51" xfId="0" applyFont="1" applyBorder="1">
      <alignment vertical="center"/>
    </xf>
    <xf numFmtId="49" fontId="29" fillId="0" borderId="40" xfId="0" applyNumberFormat="1" applyFont="1" applyBorder="1">
      <alignment vertical="center"/>
    </xf>
    <xf numFmtId="0" fontId="29" fillId="0" borderId="52" xfId="0" applyFont="1" applyBorder="1" applyAlignment="1">
      <alignment horizontal="center" vertical="center"/>
    </xf>
    <xf numFmtId="0" fontId="29" fillId="0" borderId="74" xfId="0" applyFont="1" applyBorder="1">
      <alignment vertical="center"/>
    </xf>
    <xf numFmtId="0" fontId="29" fillId="0" borderId="75" xfId="0" applyFont="1" applyBorder="1">
      <alignment vertical="center"/>
    </xf>
    <xf numFmtId="0" fontId="29" fillId="0" borderId="76" xfId="0" applyFont="1" applyBorder="1">
      <alignment vertical="center"/>
    </xf>
    <xf numFmtId="0" fontId="29" fillId="0" borderId="9" xfId="0" applyFont="1" applyBorder="1">
      <alignment vertical="center"/>
    </xf>
    <xf numFmtId="0" fontId="29" fillId="0" borderId="53" xfId="0" applyFont="1" applyBorder="1">
      <alignment vertical="center"/>
    </xf>
    <xf numFmtId="0" fontId="29" fillId="0" borderId="54" xfId="0" applyFont="1" applyBorder="1">
      <alignment vertical="center"/>
    </xf>
    <xf numFmtId="0" fontId="29" fillId="0" borderId="0" xfId="0" applyFont="1" applyAlignment="1">
      <alignment horizontal="center" vertical="center"/>
    </xf>
    <xf numFmtId="49" fontId="29" fillId="0" borderId="0" xfId="0" applyNumberFormat="1" applyFont="1">
      <alignment vertical="center"/>
    </xf>
    <xf numFmtId="187" fontId="13" fillId="8" borderId="35" xfId="1" applyNumberFormat="1" applyFont="1" applyFill="1" applyBorder="1" applyAlignment="1">
      <alignment vertical="center"/>
    </xf>
    <xf numFmtId="187" fontId="13" fillId="0" borderId="35" xfId="1" applyNumberFormat="1" applyFont="1" applyFill="1" applyBorder="1" applyAlignment="1">
      <alignment vertical="center"/>
    </xf>
    <xf numFmtId="187" fontId="13" fillId="0" borderId="4" xfId="1" applyNumberFormat="1" applyFont="1" applyFill="1" applyBorder="1" applyAlignment="1">
      <alignment vertical="center"/>
    </xf>
    <xf numFmtId="187" fontId="13" fillId="0" borderId="5" xfId="1" applyNumberFormat="1" applyFont="1" applyFill="1" applyBorder="1" applyAlignment="1">
      <alignment vertical="center"/>
    </xf>
    <xf numFmtId="187" fontId="13" fillId="8" borderId="17" xfId="1" applyNumberFormat="1" applyFont="1" applyFill="1" applyBorder="1" applyAlignment="1">
      <alignment vertical="center"/>
    </xf>
    <xf numFmtId="187" fontId="13" fillId="8" borderId="6" xfId="1" applyNumberFormat="1" applyFont="1" applyFill="1" applyBorder="1" applyAlignment="1">
      <alignment vertical="center"/>
    </xf>
    <xf numFmtId="187" fontId="13" fillId="8" borderId="50" xfId="1" applyNumberFormat="1" applyFont="1" applyFill="1" applyBorder="1" applyAlignment="1">
      <alignment vertical="center"/>
    </xf>
    <xf numFmtId="187" fontId="13" fillId="3" borderId="47" xfId="1" applyNumberFormat="1" applyFont="1" applyFill="1" applyBorder="1" applyAlignment="1">
      <alignment vertical="center"/>
    </xf>
    <xf numFmtId="187" fontId="13" fillId="3" borderId="48" xfId="1" applyNumberFormat="1" applyFont="1" applyFill="1" applyBorder="1" applyAlignment="1">
      <alignment vertical="center"/>
    </xf>
    <xf numFmtId="187" fontId="13" fillId="3" borderId="77" xfId="1" applyNumberFormat="1" applyFont="1" applyFill="1" applyBorder="1" applyAlignment="1">
      <alignment vertical="center"/>
    </xf>
    <xf numFmtId="187" fontId="13" fillId="8" borderId="41" xfId="1" applyNumberFormat="1" applyFont="1" applyFill="1" applyBorder="1" applyAlignment="1">
      <alignment vertical="center"/>
    </xf>
    <xf numFmtId="187" fontId="13" fillId="2" borderId="63" xfId="1" applyNumberFormat="1" applyFont="1" applyFill="1" applyBorder="1" applyAlignment="1">
      <alignment vertical="center"/>
    </xf>
    <xf numFmtId="187" fontId="13" fillId="2" borderId="115" xfId="1" applyNumberFormat="1" applyFont="1" applyFill="1" applyBorder="1" applyAlignment="1">
      <alignment vertical="center"/>
    </xf>
    <xf numFmtId="187" fontId="13" fillId="0" borderId="35" xfId="1" applyNumberFormat="1" applyFont="1" applyBorder="1" applyAlignment="1">
      <alignment vertical="center"/>
    </xf>
    <xf numFmtId="187" fontId="13" fillId="0" borderId="4" xfId="1" applyNumberFormat="1" applyFont="1" applyBorder="1" applyAlignment="1">
      <alignment vertical="center"/>
    </xf>
    <xf numFmtId="187" fontId="13" fillId="0" borderId="5" xfId="1" applyNumberFormat="1" applyFont="1" applyBorder="1" applyAlignment="1">
      <alignment vertical="center"/>
    </xf>
    <xf numFmtId="187" fontId="13" fillId="8" borderId="10" xfId="1" applyNumberFormat="1" applyFont="1" applyFill="1" applyBorder="1" applyAlignment="1">
      <alignment vertical="center"/>
    </xf>
    <xf numFmtId="187" fontId="13" fillId="2" borderId="62" xfId="1" applyNumberFormat="1" applyFont="1" applyFill="1" applyBorder="1" applyAlignment="1">
      <alignment vertical="center"/>
    </xf>
    <xf numFmtId="187" fontId="13" fillId="2" borderId="155" xfId="1" applyNumberFormat="1" applyFont="1" applyFill="1" applyBorder="1" applyAlignment="1">
      <alignment vertical="center"/>
    </xf>
    <xf numFmtId="187" fontId="13" fillId="8" borderId="27" xfId="1" applyNumberFormat="1" applyFont="1" applyFill="1" applyBorder="1" applyAlignment="1">
      <alignment vertical="center"/>
    </xf>
    <xf numFmtId="187" fontId="13" fillId="8" borderId="15" xfId="1" applyNumberFormat="1" applyFont="1" applyFill="1" applyBorder="1" applyAlignment="1">
      <alignment vertical="center"/>
    </xf>
    <xf numFmtId="187" fontId="13" fillId="0" borderId="66" xfId="1" applyNumberFormat="1" applyFont="1" applyBorder="1" applyAlignment="1">
      <alignment vertical="center"/>
    </xf>
    <xf numFmtId="0" fontId="29" fillId="2" borderId="16"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2" xfId="0" applyFont="1" applyFill="1" applyBorder="1" applyAlignment="1">
      <alignment horizontal="center" vertical="center"/>
    </xf>
    <xf numFmtId="0" fontId="16" fillId="0" borderId="0" xfId="0" applyFont="1">
      <alignment vertical="center"/>
    </xf>
    <xf numFmtId="0" fontId="29" fillId="2" borderId="22" xfId="0" applyFont="1" applyFill="1" applyBorder="1" applyAlignment="1">
      <alignment horizontal="center" vertical="center"/>
    </xf>
    <xf numFmtId="0" fontId="29" fillId="2" borderId="19" xfId="0" applyFont="1" applyFill="1" applyBorder="1" applyAlignment="1">
      <alignment horizontal="center" vertical="center"/>
    </xf>
    <xf numFmtId="49" fontId="29" fillId="2" borderId="23" xfId="0" applyNumberFormat="1" applyFont="1" applyFill="1" applyBorder="1" applyAlignment="1">
      <alignment horizontal="center" vertical="center"/>
    </xf>
    <xf numFmtId="49" fontId="29" fillId="2" borderId="24" xfId="0" applyNumberFormat="1" applyFont="1" applyFill="1" applyBorder="1" applyAlignment="1">
      <alignment horizontal="center" vertical="center"/>
    </xf>
    <xf numFmtId="49" fontId="29" fillId="2" borderId="26" xfId="0" applyNumberFormat="1" applyFont="1" applyFill="1" applyBorder="1" applyAlignment="1">
      <alignment horizontal="center" vertical="center"/>
    </xf>
    <xf numFmtId="49" fontId="29" fillId="2" borderId="27" xfId="0" applyNumberFormat="1" applyFont="1" applyFill="1" applyBorder="1" applyAlignment="1">
      <alignment horizontal="center" vertical="center"/>
    </xf>
    <xf numFmtId="0" fontId="29" fillId="0" borderId="20" xfId="0" applyFont="1" applyBorder="1" applyAlignment="1">
      <alignment horizontal="distributed" vertical="center"/>
    </xf>
    <xf numFmtId="0" fontId="29" fillId="0" borderId="55" xfId="0" applyFont="1" applyBorder="1" applyAlignment="1">
      <alignment horizontal="distributed" vertical="center"/>
    </xf>
    <xf numFmtId="0" fontId="29" fillId="0" borderId="56" xfId="0" applyFont="1" applyBorder="1" applyAlignment="1">
      <alignment horizontal="distributed" vertical="center"/>
    </xf>
    <xf numFmtId="0" fontId="29" fillId="0" borderId="57" xfId="0" applyFont="1" applyBorder="1" applyAlignment="1">
      <alignment horizontal="distributed" vertical="center"/>
    </xf>
    <xf numFmtId="49" fontId="29" fillId="0" borderId="40" xfId="0" applyNumberFormat="1" applyFont="1" applyBorder="1">
      <alignment vertical="center"/>
    </xf>
    <xf numFmtId="0" fontId="29" fillId="0" borderId="43" xfId="0" applyFont="1" applyBorder="1">
      <alignment vertical="center"/>
    </xf>
    <xf numFmtId="0" fontId="29" fillId="0" borderId="28" xfId="0" applyFont="1" applyBorder="1">
      <alignment vertical="center"/>
    </xf>
    <xf numFmtId="49" fontId="29" fillId="0" borderId="9" xfId="0" applyNumberFormat="1" applyFont="1" applyBorder="1">
      <alignment vertical="center"/>
    </xf>
    <xf numFmtId="0" fontId="29" fillId="0" borderId="8" xfId="0" applyFont="1" applyBorder="1">
      <alignment vertical="center"/>
    </xf>
    <xf numFmtId="0" fontId="29" fillId="0" borderId="9" xfId="0" applyFont="1" applyBorder="1">
      <alignment vertical="center"/>
    </xf>
    <xf numFmtId="49" fontId="29" fillId="0" borderId="74" xfId="0" applyNumberFormat="1" applyFont="1" applyBorder="1">
      <alignment vertical="center"/>
    </xf>
    <xf numFmtId="0" fontId="15" fillId="0" borderId="109" xfId="2" applyFont="1" applyBorder="1" applyAlignment="1">
      <alignment vertical="center" wrapText="1"/>
    </xf>
    <xf numFmtId="0" fontId="15" fillId="0" borderId="0" xfId="2" applyFont="1" applyAlignment="1">
      <alignment vertical="center" wrapText="1"/>
    </xf>
    <xf numFmtId="0" fontId="11" fillId="0" borderId="100" xfId="2" applyFont="1" applyBorder="1" applyAlignment="1">
      <alignment horizontal="center" vertical="center"/>
    </xf>
    <xf numFmtId="0" fontId="11" fillId="0" borderId="101" xfId="2" applyFont="1" applyBorder="1" applyAlignment="1">
      <alignment horizontal="center" vertical="center"/>
    </xf>
    <xf numFmtId="0" fontId="11" fillId="0" borderId="102" xfId="2" applyFont="1" applyBorder="1" applyAlignment="1">
      <alignment horizontal="center" vertical="center"/>
    </xf>
    <xf numFmtId="0" fontId="11" fillId="0" borderId="30" xfId="2" applyFont="1" applyBorder="1" applyAlignment="1">
      <alignment horizontal="center" vertical="center" textRotation="255"/>
    </xf>
    <xf numFmtId="0" fontId="11" fillId="0" borderId="34" xfId="2" applyFont="1" applyBorder="1" applyAlignment="1">
      <alignment horizontal="center" vertical="center" textRotation="255"/>
    </xf>
    <xf numFmtId="0" fontId="11" fillId="0" borderId="8" xfId="2" applyFont="1" applyBorder="1" applyAlignment="1">
      <alignment horizontal="center" vertical="center" textRotation="255"/>
    </xf>
    <xf numFmtId="0" fontId="11" fillId="5" borderId="63" xfId="2" applyFont="1" applyFill="1" applyBorder="1" applyAlignment="1">
      <alignment horizontal="left" vertical="center"/>
    </xf>
    <xf numFmtId="0" fontId="11" fillId="0" borderId="116" xfId="2" quotePrefix="1" applyFont="1" applyBorder="1" applyAlignment="1">
      <alignment horizontal="center" vertical="center" textRotation="255"/>
    </xf>
    <xf numFmtId="0" fontId="11" fillId="0" borderId="52" xfId="2" quotePrefix="1" applyFont="1" applyBorder="1" applyAlignment="1">
      <alignment horizontal="center" vertical="center" textRotation="255"/>
    </xf>
    <xf numFmtId="0" fontId="11" fillId="5" borderId="118" xfId="2" applyFont="1" applyFill="1" applyBorder="1" applyAlignment="1">
      <alignment horizontal="left" vertical="center"/>
    </xf>
    <xf numFmtId="0" fontId="11" fillId="0" borderId="120" xfId="2" applyFont="1" applyBorder="1" applyAlignment="1">
      <alignment horizontal="left" vertical="center"/>
    </xf>
    <xf numFmtId="0" fontId="11" fillId="0" borderId="121" xfId="2" applyFont="1" applyBorder="1" applyAlignment="1">
      <alignment horizontal="left" vertical="center"/>
    </xf>
    <xf numFmtId="0" fontId="13" fillId="0" borderId="116" xfId="2" applyFont="1" applyBorder="1" applyAlignment="1">
      <alignment horizontal="center" vertical="center" textRotation="255"/>
    </xf>
    <xf numFmtId="0" fontId="13" fillId="0" borderId="34" xfId="2" applyFont="1" applyBorder="1" applyAlignment="1">
      <alignment horizontal="center" vertical="center" textRotation="255"/>
    </xf>
    <xf numFmtId="0" fontId="13" fillId="0" borderId="8" xfId="2" applyFont="1" applyBorder="1" applyAlignment="1">
      <alignment horizontal="center" vertical="center" textRotation="255"/>
    </xf>
    <xf numFmtId="0" fontId="13" fillId="2" borderId="124" xfId="2" applyFont="1" applyFill="1" applyBorder="1" applyAlignment="1">
      <alignment horizontal="center" vertical="center"/>
    </xf>
    <xf numFmtId="0" fontId="13" fillId="2" borderId="1" xfId="2" applyFont="1" applyFill="1" applyBorder="1" applyAlignment="1">
      <alignment horizontal="center" vertical="center"/>
    </xf>
    <xf numFmtId="0" fontId="11" fillId="0" borderId="0" xfId="2" applyFont="1" applyAlignment="1">
      <alignment vertical="center" wrapText="1"/>
    </xf>
    <xf numFmtId="0" fontId="13" fillId="0" borderId="19" xfId="2" applyFont="1" applyBorder="1" applyAlignment="1">
      <alignment horizontal="left" vertical="center"/>
    </xf>
    <xf numFmtId="0" fontId="13" fillId="0" borderId="14" xfId="2" applyFont="1" applyBorder="1" applyAlignment="1">
      <alignment horizontal="left" vertical="center"/>
    </xf>
    <xf numFmtId="0" fontId="13" fillId="0" borderId="27" xfId="2" applyFont="1" applyBorder="1" applyAlignment="1">
      <alignment horizontal="left" vertical="center"/>
    </xf>
    <xf numFmtId="38" fontId="11" fillId="2" borderId="48" xfId="1" applyFont="1" applyFill="1" applyBorder="1" applyAlignment="1" applyProtection="1">
      <alignment horizontal="center" vertical="center"/>
      <protection locked="0"/>
    </xf>
    <xf numFmtId="38" fontId="11" fillId="2" borderId="4" xfId="1" applyFont="1" applyFill="1" applyBorder="1" applyAlignment="1" applyProtection="1">
      <alignment horizontal="center" vertical="center"/>
      <protection locked="0"/>
    </xf>
    <xf numFmtId="0" fontId="14" fillId="2" borderId="48" xfId="0" applyFont="1" applyFill="1" applyBorder="1" applyProtection="1">
      <alignment vertical="center"/>
      <protection locked="0"/>
    </xf>
    <xf numFmtId="0" fontId="14" fillId="2" borderId="4" xfId="0" applyFont="1" applyFill="1" applyBorder="1" applyProtection="1">
      <alignment vertical="center"/>
      <protection locked="0"/>
    </xf>
    <xf numFmtId="0" fontId="14" fillId="2" borderId="48"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0" borderId="55" xfId="0" applyFont="1" applyBorder="1" applyAlignment="1">
      <alignment horizontal="right" vertical="center"/>
    </xf>
    <xf numFmtId="0" fontId="14" fillId="0" borderId="61" xfId="0" applyFont="1" applyBorder="1" applyAlignment="1">
      <alignment horizontal="center" vertical="center" wrapText="1"/>
    </xf>
    <xf numFmtId="0" fontId="14" fillId="0" borderId="9" xfId="0" applyFont="1" applyBorder="1" applyAlignment="1"/>
    <xf numFmtId="0" fontId="14" fillId="0" borderId="1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9"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4" fillId="0" borderId="11" xfId="0" applyFont="1" applyBorder="1" applyAlignment="1">
      <alignment horizontal="center" vertical="center"/>
    </xf>
    <xf numFmtId="0" fontId="14" fillId="0" borderId="60" xfId="0" applyFont="1" applyBorder="1" applyAlignment="1">
      <alignment horizontal="center" vertical="center"/>
    </xf>
    <xf numFmtId="0" fontId="14" fillId="0" borderId="7" xfId="0" applyFont="1" applyBorder="1" applyAlignment="1">
      <alignment horizontal="center" vertical="center"/>
    </xf>
    <xf numFmtId="0" fontId="14" fillId="0" borderId="53" xfId="0" applyFont="1" applyBorder="1" applyAlignment="1">
      <alignment horizontal="center" vertical="center"/>
    </xf>
    <xf numFmtId="0" fontId="14" fillId="0" borderId="61" xfId="0" applyFont="1" applyBorder="1" applyAlignment="1">
      <alignment horizontal="center" vertical="center"/>
    </xf>
    <xf numFmtId="38" fontId="11" fillId="2" borderId="48" xfId="1" applyFont="1" applyFill="1" applyBorder="1" applyAlignment="1" applyProtection="1">
      <alignment horizontal="center" vertical="center" wrapText="1"/>
      <protection locked="0"/>
    </xf>
    <xf numFmtId="38" fontId="11" fillId="2" borderId="4" xfId="1" applyFont="1" applyFill="1" applyBorder="1" applyAlignment="1" applyProtection="1">
      <alignment horizontal="center" vertical="center" wrapText="1"/>
      <protection locked="0"/>
    </xf>
    <xf numFmtId="0" fontId="14" fillId="2" borderId="61" xfId="0" applyFont="1" applyFill="1" applyBorder="1" applyProtection="1">
      <alignment vertical="center"/>
      <protection locked="0"/>
    </xf>
    <xf numFmtId="38" fontId="11" fillId="2" borderId="61" xfId="1" applyFont="1" applyFill="1" applyBorder="1" applyAlignment="1" applyProtection="1">
      <alignment horizontal="center" vertical="center"/>
      <protection locked="0"/>
    </xf>
    <xf numFmtId="0" fontId="18" fillId="4" borderId="100" xfId="0" applyFont="1" applyFill="1" applyBorder="1" applyAlignment="1">
      <alignment horizontal="center" vertical="center"/>
    </xf>
    <xf numFmtId="0" fontId="18" fillId="4" borderId="101" xfId="0" applyFont="1" applyFill="1" applyBorder="1" applyAlignment="1">
      <alignment horizontal="center" vertical="center"/>
    </xf>
    <xf numFmtId="0" fontId="18" fillId="4" borderId="56" xfId="0" applyFont="1" applyFill="1" applyBorder="1" applyAlignment="1">
      <alignment horizontal="center" vertical="center"/>
    </xf>
    <xf numFmtId="0" fontId="18" fillId="4" borderId="57" xfId="0" applyFont="1" applyFill="1" applyBorder="1" applyAlignment="1">
      <alignment horizontal="center" vertical="center"/>
    </xf>
    <xf numFmtId="0" fontId="23" fillId="3" borderId="96" xfId="0" applyFont="1" applyFill="1" applyBorder="1" applyAlignment="1">
      <alignment horizontal="center" vertical="center" textRotation="255"/>
    </xf>
    <xf numFmtId="0" fontId="23" fillId="3" borderId="67" xfId="0" applyFont="1" applyFill="1" applyBorder="1" applyAlignment="1">
      <alignment horizontal="center" vertical="center" textRotation="255"/>
    </xf>
    <xf numFmtId="0" fontId="18" fillId="3" borderId="56"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23" fillId="0" borderId="96" xfId="0" applyFont="1" applyBorder="1" applyAlignment="1">
      <alignment horizontal="center" vertical="center" textRotation="255"/>
    </xf>
    <xf numFmtId="0" fontId="23" fillId="0" borderId="67" xfId="0" applyFont="1" applyBorder="1" applyAlignment="1">
      <alignment horizontal="center" vertical="center" textRotation="255"/>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23" fillId="3" borderId="87" xfId="0" applyFont="1" applyFill="1" applyBorder="1" applyAlignment="1">
      <alignment horizontal="center" vertical="center" textRotation="255"/>
    </xf>
    <xf numFmtId="0" fontId="23" fillId="3" borderId="90" xfId="0" applyFont="1" applyFill="1" applyBorder="1" applyAlignment="1">
      <alignment horizontal="center" vertical="center" textRotation="255"/>
    </xf>
    <xf numFmtId="0" fontId="16" fillId="0" borderId="0" xfId="0" applyFont="1" applyAlignment="1">
      <alignment horizontal="center" vertical="center"/>
    </xf>
    <xf numFmtId="0" fontId="18" fillId="2" borderId="78" xfId="0" applyFont="1" applyFill="1" applyBorder="1" applyAlignment="1">
      <alignment vertical="center" wrapText="1"/>
    </xf>
    <xf numFmtId="0" fontId="18" fillId="2" borderId="79" xfId="0" applyFont="1" applyFill="1" applyBorder="1">
      <alignment vertical="center"/>
    </xf>
    <xf numFmtId="0" fontId="18" fillId="2" borderId="82" xfId="0" applyFont="1" applyFill="1" applyBorder="1">
      <alignment vertical="center"/>
    </xf>
    <xf numFmtId="0" fontId="18" fillId="2" borderId="83" xfId="0" applyFont="1" applyFill="1" applyBorder="1">
      <alignment vertical="center"/>
    </xf>
    <xf numFmtId="0" fontId="18" fillId="2" borderId="80" xfId="0" applyFont="1" applyFill="1" applyBorder="1" applyAlignment="1">
      <alignment horizontal="center" vertical="center"/>
    </xf>
    <xf numFmtId="0" fontId="18" fillId="2" borderId="84" xfId="0" applyFont="1" applyFill="1" applyBorder="1" applyAlignment="1">
      <alignment horizontal="center" vertical="center"/>
    </xf>
    <xf numFmtId="0" fontId="18" fillId="2" borderId="81" xfId="0" applyFont="1" applyFill="1" applyBorder="1" applyAlignment="1">
      <alignment horizontal="center" vertical="center" wrapText="1"/>
    </xf>
    <xf numFmtId="0" fontId="18" fillId="2" borderId="86" xfId="0" applyFont="1" applyFill="1" applyBorder="1" applyAlignment="1">
      <alignment horizontal="center" vertical="center"/>
    </xf>
    <xf numFmtId="0" fontId="18" fillId="2" borderId="23" xfId="0" applyFont="1" applyFill="1" applyBorder="1" applyAlignment="1">
      <alignment horizontal="center" vertical="center" wrapText="1"/>
    </xf>
    <xf numFmtId="0" fontId="18" fillId="2" borderId="109"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1" fillId="0" borderId="11" xfId="2" applyFont="1" applyBorder="1">
      <alignment vertical="center"/>
    </xf>
    <xf numFmtId="0" fontId="11" fillId="0" borderId="60" xfId="2" applyFont="1" applyBorder="1">
      <alignment vertical="center"/>
    </xf>
    <xf numFmtId="0" fontId="11" fillId="0" borderId="3" xfId="2" applyFont="1" applyBorder="1">
      <alignment vertical="center"/>
    </xf>
    <xf numFmtId="0" fontId="11" fillId="0" borderId="50" xfId="2" applyFont="1" applyBorder="1">
      <alignment vertical="center"/>
    </xf>
    <xf numFmtId="0" fontId="11" fillId="0" borderId="7" xfId="2" applyFont="1" applyBorder="1">
      <alignment vertical="center"/>
    </xf>
    <xf numFmtId="0" fontId="11" fillId="0" borderId="53" xfId="2" applyFont="1" applyBorder="1">
      <alignment vertical="center"/>
    </xf>
    <xf numFmtId="185" fontId="11" fillId="8" borderId="62" xfId="2" applyNumberFormat="1" applyFont="1" applyFill="1" applyBorder="1" applyAlignment="1">
      <alignment horizontal="right" vertical="center"/>
    </xf>
    <xf numFmtId="185" fontId="11" fillId="8" borderId="115" xfId="2" applyNumberFormat="1" applyFont="1" applyFill="1" applyBorder="1" applyAlignment="1">
      <alignment horizontal="right" vertical="center"/>
    </xf>
    <xf numFmtId="0" fontId="11" fillId="0" borderId="60" xfId="2" applyFont="1" applyBorder="1" applyAlignment="1">
      <alignment horizontal="left" vertical="center"/>
    </xf>
    <xf numFmtId="0" fontId="11" fillId="0" borderId="50" xfId="2" applyFont="1" applyBorder="1" applyAlignment="1">
      <alignment horizontal="left" vertical="center"/>
    </xf>
    <xf numFmtId="0" fontId="11" fillId="0" borderId="53" xfId="2" applyFont="1" applyBorder="1" applyAlignment="1">
      <alignment horizontal="left" vertical="center"/>
    </xf>
    <xf numFmtId="0" fontId="11" fillId="0" borderId="156" xfId="2" applyFont="1" applyBorder="1" applyAlignment="1">
      <alignment horizontal="left" vertical="top"/>
    </xf>
    <xf numFmtId="0" fontId="11" fillId="0" borderId="154" xfId="2" applyFont="1" applyBorder="1" applyAlignment="1">
      <alignment horizontal="center" vertical="top"/>
    </xf>
    <xf numFmtId="0" fontId="11" fillId="0" borderId="50" xfId="2" applyFont="1" applyBorder="1" applyAlignment="1">
      <alignment horizontal="center" vertical="top"/>
    </xf>
    <xf numFmtId="0" fontId="11" fillId="0" borderId="18" xfId="2" applyFont="1" applyBorder="1" applyAlignment="1">
      <alignment horizontal="center" vertical="top"/>
    </xf>
    <xf numFmtId="0" fontId="11" fillId="0" borderId="19" xfId="2" applyFont="1" applyBorder="1" applyAlignment="1">
      <alignment horizontal="center" vertical="top"/>
    </xf>
    <xf numFmtId="0" fontId="11" fillId="0" borderId="27" xfId="2" applyFont="1" applyBorder="1" applyAlignment="1">
      <alignment horizontal="center" vertical="top"/>
    </xf>
    <xf numFmtId="0" fontId="11" fillId="0" borderId="11" xfId="2" applyFont="1" applyBorder="1" applyAlignment="1">
      <alignment horizontal="right" vertical="center"/>
    </xf>
    <xf numFmtId="0" fontId="11" fillId="0" borderId="119" xfId="2" applyFont="1" applyBorder="1" applyAlignment="1">
      <alignment horizontal="right" vertical="center"/>
    </xf>
    <xf numFmtId="0" fontId="11" fillId="0" borderId="3" xfId="2" applyFont="1" applyBorder="1" applyAlignment="1">
      <alignment horizontal="right" vertical="center"/>
    </xf>
    <xf numFmtId="0" fontId="11" fillId="0" borderId="51" xfId="2" applyFont="1" applyBorder="1" applyAlignment="1">
      <alignment horizontal="right" vertical="center"/>
    </xf>
    <xf numFmtId="0" fontId="11" fillId="0" borderId="7" xfId="2" applyFont="1" applyBorder="1" applyAlignment="1">
      <alignment horizontal="right" vertical="center"/>
    </xf>
    <xf numFmtId="0" fontId="11" fillId="0" borderId="54" xfId="2" applyFont="1" applyBorder="1" applyAlignment="1">
      <alignment horizontal="right" vertical="center"/>
    </xf>
    <xf numFmtId="0" fontId="11" fillId="0" borderId="26" xfId="2" applyFont="1" applyBorder="1" applyAlignment="1">
      <alignment horizontal="right" vertical="center"/>
    </xf>
    <xf numFmtId="0" fontId="11" fillId="0" borderId="29" xfId="2" applyFont="1" applyBorder="1" applyAlignment="1">
      <alignment horizontal="right" vertical="center"/>
    </xf>
    <xf numFmtId="0" fontId="11" fillId="2" borderId="23" xfId="2" applyFont="1" applyFill="1" applyBorder="1" applyAlignment="1">
      <alignment horizontal="center" vertical="center"/>
    </xf>
    <xf numFmtId="0" fontId="11" fillId="2" borderId="125"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54" xfId="2" applyFont="1" applyFill="1" applyBorder="1" applyAlignment="1">
      <alignment horizontal="center" vertical="center"/>
    </xf>
    <xf numFmtId="0" fontId="11" fillId="0" borderId="11" xfId="2" applyFont="1" applyBorder="1" applyAlignment="1">
      <alignment vertical="top"/>
    </xf>
    <xf numFmtId="0" fontId="11" fillId="0" borderId="60" xfId="2" applyFont="1" applyBorder="1" applyAlignment="1">
      <alignment vertical="top"/>
    </xf>
    <xf numFmtId="0" fontId="11" fillId="0" borderId="3" xfId="2" applyFont="1" applyBorder="1" applyAlignment="1">
      <alignment vertical="top"/>
    </xf>
    <xf numFmtId="0" fontId="11" fillId="0" borderId="50" xfId="2" applyFont="1" applyBorder="1" applyAlignment="1">
      <alignment vertical="top"/>
    </xf>
    <xf numFmtId="0" fontId="11" fillId="0" borderId="21" xfId="2" applyFont="1" applyBorder="1" applyAlignment="1">
      <alignment vertical="top"/>
    </xf>
    <xf numFmtId="0" fontId="11" fillId="0" borderId="0" xfId="2" applyFont="1" applyAlignment="1">
      <alignment vertical="top"/>
    </xf>
    <xf numFmtId="0" fontId="11" fillId="0" borderId="7" xfId="2" applyFont="1" applyBorder="1" applyAlignment="1">
      <alignment vertical="top"/>
    </xf>
    <xf numFmtId="0" fontId="11" fillId="0" borderId="55" xfId="2" applyFont="1" applyBorder="1" applyAlignment="1">
      <alignment vertical="top"/>
    </xf>
    <xf numFmtId="0" fontId="11" fillId="0" borderId="62" xfId="2" applyFont="1" applyBorder="1" applyAlignment="1">
      <alignment horizontal="center" vertical="center"/>
    </xf>
    <xf numFmtId="0" fontId="11" fillId="0" borderId="115" xfId="2" applyFont="1" applyBorder="1" applyAlignment="1">
      <alignment horizontal="center" vertical="center"/>
    </xf>
    <xf numFmtId="0" fontId="11" fillId="2" borderId="22" xfId="2" applyFont="1" applyFill="1" applyBorder="1" applyAlignment="1">
      <alignment horizontal="center" vertical="center"/>
    </xf>
    <xf numFmtId="0" fontId="11" fillId="2" borderId="109"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55" xfId="2" applyFont="1" applyFill="1" applyBorder="1" applyAlignment="1">
      <alignment horizontal="center" vertical="center"/>
    </xf>
    <xf numFmtId="0" fontId="11" fillId="2" borderId="16" xfId="2" applyFont="1" applyFill="1" applyBorder="1" applyAlignment="1">
      <alignment horizontal="center" vertical="center"/>
    </xf>
    <xf numFmtId="0" fontId="11" fillId="2" borderId="25" xfId="2" applyFont="1" applyFill="1" applyBorder="1" applyAlignment="1">
      <alignment horizontal="center" vertical="center"/>
    </xf>
    <xf numFmtId="0" fontId="11" fillId="2" borderId="24" xfId="2" applyFont="1" applyFill="1" applyBorder="1" applyAlignment="1">
      <alignment horizontal="center" vertical="center"/>
    </xf>
    <xf numFmtId="0" fontId="11" fillId="2" borderId="53" xfId="2" applyFont="1" applyFill="1" applyBorder="1" applyAlignment="1">
      <alignment horizontal="center" vertical="center"/>
    </xf>
    <xf numFmtId="0" fontId="14" fillId="4" borderId="14" xfId="0" applyFont="1" applyFill="1" applyBorder="1" applyAlignment="1">
      <alignment horizontal="left" vertical="center"/>
    </xf>
    <xf numFmtId="3" fontId="11" fillId="7" borderId="22" xfId="5" applyNumberFormat="1" applyFont="1" applyFill="1" applyBorder="1" applyAlignment="1">
      <alignment horizontal="center" vertical="center"/>
    </xf>
    <xf numFmtId="0" fontId="11" fillId="7" borderId="109" xfId="0" applyFont="1" applyFill="1" applyBorder="1" applyAlignment="1">
      <alignment horizontal="center" vertical="center"/>
    </xf>
    <xf numFmtId="0" fontId="11" fillId="7" borderId="125"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29"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137" xfId="0" applyFont="1" applyFill="1" applyBorder="1" applyAlignment="1">
      <alignment horizontal="center" vertical="center"/>
    </xf>
    <xf numFmtId="0" fontId="14" fillId="7" borderId="125" xfId="0" applyFont="1" applyFill="1" applyBorder="1" applyAlignment="1">
      <alignment horizontal="center" vertical="center"/>
    </xf>
    <xf numFmtId="0" fontId="14" fillId="7" borderId="29" xfId="0" applyFont="1" applyFill="1" applyBorder="1" applyAlignment="1">
      <alignment horizontal="center" vertical="center"/>
    </xf>
    <xf numFmtId="0" fontId="14" fillId="4" borderId="101" xfId="0" applyFont="1" applyFill="1" applyBorder="1" applyAlignment="1">
      <alignment horizontal="left" vertical="center"/>
    </xf>
    <xf numFmtId="187" fontId="13" fillId="8" borderId="40" xfId="1" applyNumberFormat="1" applyFont="1" applyFill="1" applyBorder="1" applyAlignment="1">
      <alignment vertical="center"/>
    </xf>
    <xf numFmtId="187" fontId="13" fillId="8" borderId="106" xfId="1" applyNumberFormat="1" applyFont="1" applyFill="1" applyBorder="1" applyAlignment="1">
      <alignment vertical="center"/>
    </xf>
  </cellXfs>
  <cellStyles count="6">
    <cellStyle name="桁区切り" xfId="1" builtinId="6"/>
    <cellStyle name="桁区切り 2 2" xfId="5" xr:uid="{502C14F9-FAD2-42B2-801F-215E453874A6}"/>
    <cellStyle name="標準" xfId="0" builtinId="0"/>
    <cellStyle name="標準 2" xfId="2" xr:uid="{01DCA808-4A2C-4A3D-B926-3C9E4E58AC8E}"/>
    <cellStyle name="標準 3" xfId="3" xr:uid="{D649D4FA-5A11-4CC1-990E-824177AD6E8C}"/>
    <cellStyle name="標準 4 4" xfId="4" xr:uid="{50332FFC-C9A0-44AE-AE19-1D05838CF0E8}"/>
  </cellStyles>
  <dxfs count="0"/>
  <tableStyles count="0" defaultTableStyle="TableStyleMedium2" defaultPivotStyle="PivotStyleLight16"/>
  <colors>
    <mruColors>
      <color rgb="FFE5EBDF"/>
      <color rgb="FFE4E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85B2-C28C-40E7-9393-260549CE21C9}">
  <sheetPr>
    <pageSetUpPr fitToPage="1"/>
  </sheetPr>
  <dimension ref="B1:N54"/>
  <sheetViews>
    <sheetView showGridLines="0" view="pageBreakPreview" topLeftCell="A25" zoomScale="85" zoomScaleNormal="100" zoomScaleSheetLayoutView="85" workbookViewId="0">
      <selection activeCell="E51" sqref="E51"/>
    </sheetView>
  </sheetViews>
  <sheetFormatPr defaultColWidth="8.25" defaultRowHeight="13.5" x14ac:dyDescent="0.4"/>
  <cols>
    <col min="1" max="1" width="8.25" style="247"/>
    <col min="2" max="2" width="12.125" style="295" customWidth="1"/>
    <col min="3" max="3" width="2.375" style="296" customWidth="1"/>
    <col min="4" max="4" width="31.625" style="247" customWidth="1"/>
    <col min="5" max="14" width="12.625" style="247" customWidth="1"/>
    <col min="15" max="16384" width="8.25" style="247"/>
  </cols>
  <sheetData>
    <row r="1" spans="2:14" ht="17.25" x14ac:dyDescent="0.4">
      <c r="B1" s="322" t="s">
        <v>200</v>
      </c>
      <c r="C1" s="322"/>
      <c r="N1" s="248"/>
    </row>
    <row r="2" spans="2:14" ht="17.100000000000001" customHeight="1" x14ac:dyDescent="0.4">
      <c r="B2" s="249" t="s">
        <v>138</v>
      </c>
      <c r="C2" s="250"/>
      <c r="D2" s="250"/>
      <c r="E2" s="250"/>
      <c r="F2" s="250"/>
      <c r="G2" s="250"/>
      <c r="H2" s="250"/>
      <c r="I2" s="250"/>
      <c r="J2" s="250"/>
      <c r="K2" s="250"/>
      <c r="L2" s="250"/>
      <c r="M2" s="250"/>
      <c r="N2" s="250"/>
    </row>
    <row r="3" spans="2:14" ht="14.25" thickBot="1" x14ac:dyDescent="0.45">
      <c r="B3" s="251"/>
      <c r="C3" s="251"/>
      <c r="D3" s="251"/>
      <c r="N3" s="252" t="s">
        <v>18</v>
      </c>
    </row>
    <row r="4" spans="2:14" ht="20.100000000000001" customHeight="1" x14ac:dyDescent="0.4">
      <c r="B4" s="323" t="s">
        <v>19</v>
      </c>
      <c r="C4" s="325" t="s">
        <v>20</v>
      </c>
      <c r="D4" s="326"/>
      <c r="E4" s="319" t="s">
        <v>143</v>
      </c>
      <c r="F4" s="320"/>
      <c r="G4" s="319" t="s">
        <v>144</v>
      </c>
      <c r="H4" s="320"/>
      <c r="I4" s="319" t="s">
        <v>145</v>
      </c>
      <c r="J4" s="320"/>
      <c r="K4" s="319" t="s">
        <v>146</v>
      </c>
      <c r="L4" s="320"/>
      <c r="M4" s="319" t="s">
        <v>21</v>
      </c>
      <c r="N4" s="321"/>
    </row>
    <row r="5" spans="2:14" ht="20.100000000000001" customHeight="1" thickBot="1" x14ac:dyDescent="0.45">
      <c r="B5" s="324"/>
      <c r="C5" s="327"/>
      <c r="D5" s="328"/>
      <c r="E5" s="253" t="s">
        <v>22</v>
      </c>
      <c r="F5" s="254" t="s">
        <v>23</v>
      </c>
      <c r="G5" s="253" t="s">
        <v>22</v>
      </c>
      <c r="H5" s="254" t="s">
        <v>23</v>
      </c>
      <c r="I5" s="253" t="s">
        <v>22</v>
      </c>
      <c r="J5" s="254" t="s">
        <v>23</v>
      </c>
      <c r="K5" s="253" t="s">
        <v>22</v>
      </c>
      <c r="L5" s="254" t="s">
        <v>23</v>
      </c>
      <c r="M5" s="253" t="s">
        <v>22</v>
      </c>
      <c r="N5" s="255" t="s">
        <v>23</v>
      </c>
    </row>
    <row r="6" spans="2:14" ht="14.1" customHeight="1" x14ac:dyDescent="0.4">
      <c r="B6" s="256" t="s">
        <v>24</v>
      </c>
      <c r="C6" s="257" t="s">
        <v>25</v>
      </c>
      <c r="D6" s="258"/>
      <c r="E6" s="258"/>
      <c r="F6" s="258"/>
      <c r="G6" s="258"/>
      <c r="H6" s="258"/>
      <c r="I6" s="259"/>
      <c r="J6" s="258"/>
      <c r="K6" s="258"/>
      <c r="L6" s="258"/>
      <c r="M6" s="259"/>
      <c r="N6" s="260"/>
    </row>
    <row r="7" spans="2:14" ht="14.1" customHeight="1" x14ac:dyDescent="0.4">
      <c r="B7" s="261"/>
      <c r="C7" s="262"/>
      <c r="D7" s="263" t="s">
        <v>40</v>
      </c>
      <c r="E7" s="264"/>
      <c r="F7" s="264"/>
      <c r="G7" s="264"/>
      <c r="H7" s="264"/>
      <c r="I7" s="263"/>
      <c r="J7" s="264"/>
      <c r="K7" s="264"/>
      <c r="L7" s="264"/>
      <c r="M7" s="263"/>
      <c r="N7" s="265"/>
    </row>
    <row r="8" spans="2:14" ht="14.1" customHeight="1" x14ac:dyDescent="0.4">
      <c r="B8" s="261"/>
      <c r="C8" s="266"/>
      <c r="D8" s="263" t="s">
        <v>41</v>
      </c>
      <c r="E8" s="264"/>
      <c r="F8" s="264"/>
      <c r="G8" s="264"/>
      <c r="H8" s="264"/>
      <c r="I8" s="263"/>
      <c r="J8" s="264"/>
      <c r="K8" s="264"/>
      <c r="L8" s="264"/>
      <c r="M8" s="263"/>
      <c r="N8" s="265"/>
    </row>
    <row r="9" spans="2:14" ht="14.1" customHeight="1" x14ac:dyDescent="0.4">
      <c r="B9" s="261"/>
      <c r="C9" s="266"/>
      <c r="D9" s="263" t="s">
        <v>42</v>
      </c>
      <c r="E9" s="264"/>
      <c r="F9" s="264"/>
      <c r="G9" s="264"/>
      <c r="H9" s="264"/>
      <c r="I9" s="263"/>
      <c r="J9" s="264"/>
      <c r="K9" s="264"/>
      <c r="L9" s="264"/>
      <c r="M9" s="263"/>
      <c r="N9" s="265"/>
    </row>
    <row r="10" spans="2:14" ht="14.1" customHeight="1" x14ac:dyDescent="0.4">
      <c r="B10" s="261"/>
      <c r="C10" s="266"/>
      <c r="D10" s="263" t="s">
        <v>43</v>
      </c>
      <c r="E10" s="264"/>
      <c r="F10" s="264"/>
      <c r="G10" s="264"/>
      <c r="H10" s="264"/>
      <c r="I10" s="263"/>
      <c r="J10" s="264"/>
      <c r="K10" s="264"/>
      <c r="L10" s="264"/>
      <c r="M10" s="263"/>
      <c r="N10" s="265"/>
    </row>
    <row r="11" spans="2:14" ht="14.1" customHeight="1" x14ac:dyDescent="0.4">
      <c r="B11" s="261"/>
      <c r="C11" s="266"/>
      <c r="D11" s="263" t="s">
        <v>44</v>
      </c>
      <c r="E11" s="264"/>
      <c r="F11" s="264"/>
      <c r="G11" s="264"/>
      <c r="H11" s="264"/>
      <c r="I11" s="263"/>
      <c r="J11" s="264"/>
      <c r="K11" s="264"/>
      <c r="L11" s="264"/>
      <c r="M11" s="263"/>
      <c r="N11" s="265"/>
    </row>
    <row r="12" spans="2:14" ht="14.1" customHeight="1" x14ac:dyDescent="0.4">
      <c r="B12" s="261"/>
      <c r="C12" s="266" t="s">
        <v>26</v>
      </c>
      <c r="D12" s="263"/>
      <c r="E12" s="264"/>
      <c r="F12" s="264"/>
      <c r="G12" s="264"/>
      <c r="H12" s="264"/>
      <c r="I12" s="263"/>
      <c r="J12" s="264"/>
      <c r="K12" s="264"/>
      <c r="L12" s="264"/>
      <c r="M12" s="263"/>
      <c r="N12" s="265"/>
    </row>
    <row r="13" spans="2:14" ht="14.1" customHeight="1" x14ac:dyDescent="0.4">
      <c r="B13" s="261"/>
      <c r="C13" s="266"/>
      <c r="D13" s="263" t="s">
        <v>45</v>
      </c>
      <c r="E13" s="264"/>
      <c r="F13" s="264"/>
      <c r="G13" s="264"/>
      <c r="H13" s="264"/>
      <c r="I13" s="263"/>
      <c r="J13" s="264"/>
      <c r="K13" s="264"/>
      <c r="L13" s="264"/>
      <c r="M13" s="263"/>
      <c r="N13" s="265"/>
    </row>
    <row r="14" spans="2:14" ht="14.1" customHeight="1" x14ac:dyDescent="0.4">
      <c r="B14" s="261"/>
      <c r="C14" s="266"/>
      <c r="D14" s="263" t="s">
        <v>46</v>
      </c>
      <c r="E14" s="264"/>
      <c r="F14" s="264"/>
      <c r="G14" s="264"/>
      <c r="H14" s="264"/>
      <c r="I14" s="263"/>
      <c r="J14" s="264"/>
      <c r="K14" s="264"/>
      <c r="L14" s="264"/>
      <c r="M14" s="263"/>
      <c r="N14" s="265"/>
    </row>
    <row r="15" spans="2:14" ht="14.1" customHeight="1" x14ac:dyDescent="0.4">
      <c r="B15" s="261"/>
      <c r="C15" s="266"/>
      <c r="D15" s="263" t="s">
        <v>47</v>
      </c>
      <c r="E15" s="264"/>
      <c r="F15" s="264"/>
      <c r="G15" s="264"/>
      <c r="H15" s="264"/>
      <c r="I15" s="263"/>
      <c r="J15" s="264"/>
      <c r="K15" s="264"/>
      <c r="L15" s="264"/>
      <c r="M15" s="263"/>
      <c r="N15" s="265"/>
    </row>
    <row r="16" spans="2:14" ht="14.1" customHeight="1" x14ac:dyDescent="0.4">
      <c r="B16" s="261"/>
      <c r="C16" s="266"/>
      <c r="D16" s="263" t="s">
        <v>48</v>
      </c>
      <c r="E16" s="264"/>
      <c r="F16" s="264"/>
      <c r="G16" s="264"/>
      <c r="H16" s="264"/>
      <c r="I16" s="263"/>
      <c r="J16" s="264"/>
      <c r="K16" s="264"/>
      <c r="L16" s="264"/>
      <c r="M16" s="263"/>
      <c r="N16" s="265"/>
    </row>
    <row r="17" spans="2:14" ht="14.1" customHeight="1" x14ac:dyDescent="0.4">
      <c r="B17" s="261"/>
      <c r="C17" s="266"/>
      <c r="D17" s="263" t="s">
        <v>49</v>
      </c>
      <c r="E17" s="264"/>
      <c r="F17" s="264"/>
      <c r="G17" s="264"/>
      <c r="H17" s="264"/>
      <c r="I17" s="263"/>
      <c r="J17" s="264"/>
      <c r="K17" s="264"/>
      <c r="L17" s="264"/>
      <c r="M17" s="263"/>
      <c r="N17" s="265"/>
    </row>
    <row r="18" spans="2:14" ht="14.1" customHeight="1" x14ac:dyDescent="0.4">
      <c r="B18" s="261"/>
      <c r="C18" s="266"/>
      <c r="D18" s="263" t="s">
        <v>50</v>
      </c>
      <c r="E18" s="264"/>
      <c r="F18" s="264"/>
      <c r="G18" s="264"/>
      <c r="H18" s="264"/>
      <c r="I18" s="263"/>
      <c r="J18" s="264"/>
      <c r="K18" s="264"/>
      <c r="L18" s="264"/>
      <c r="M18" s="263"/>
      <c r="N18" s="265"/>
    </row>
    <row r="19" spans="2:14" ht="14.1" customHeight="1" x14ac:dyDescent="0.4">
      <c r="B19" s="261"/>
      <c r="C19" s="266"/>
      <c r="D19" s="263" t="s">
        <v>51</v>
      </c>
      <c r="E19" s="264"/>
      <c r="F19" s="264"/>
      <c r="G19" s="264"/>
      <c r="H19" s="264"/>
      <c r="I19" s="263"/>
      <c r="J19" s="264"/>
      <c r="K19" s="264"/>
      <c r="L19" s="264"/>
      <c r="M19" s="263"/>
      <c r="N19" s="265"/>
    </row>
    <row r="20" spans="2:14" ht="14.1" customHeight="1" x14ac:dyDescent="0.4">
      <c r="B20" s="261"/>
      <c r="C20" s="266" t="s">
        <v>27</v>
      </c>
      <c r="D20" s="263"/>
      <c r="E20" s="264"/>
      <c r="F20" s="264"/>
      <c r="G20" s="264"/>
      <c r="H20" s="264"/>
      <c r="I20" s="263"/>
      <c r="J20" s="264"/>
      <c r="K20" s="264"/>
      <c r="L20" s="264"/>
      <c r="M20" s="263"/>
      <c r="N20" s="265"/>
    </row>
    <row r="21" spans="2:14" ht="14.1" customHeight="1" x14ac:dyDescent="0.4">
      <c r="B21" s="261"/>
      <c r="C21" s="266" t="s">
        <v>28</v>
      </c>
      <c r="D21" s="263"/>
      <c r="E21" s="264"/>
      <c r="F21" s="264"/>
      <c r="G21" s="264"/>
      <c r="H21" s="264"/>
      <c r="I21" s="263"/>
      <c r="J21" s="264"/>
      <c r="K21" s="264"/>
      <c r="L21" s="264"/>
      <c r="M21" s="263"/>
      <c r="N21" s="265"/>
    </row>
    <row r="22" spans="2:14" ht="14.1" customHeight="1" x14ac:dyDescent="0.4">
      <c r="B22" s="261"/>
      <c r="C22" s="262" t="s">
        <v>29</v>
      </c>
      <c r="D22" s="267"/>
      <c r="E22" s="268"/>
      <c r="F22" s="268"/>
      <c r="G22" s="268"/>
      <c r="H22" s="268"/>
      <c r="I22" s="267"/>
      <c r="J22" s="268"/>
      <c r="K22" s="268"/>
      <c r="L22" s="268"/>
      <c r="M22" s="267"/>
      <c r="N22" s="269"/>
    </row>
    <row r="23" spans="2:14" ht="14.1" customHeight="1" x14ac:dyDescent="0.4">
      <c r="B23" s="261"/>
      <c r="C23" s="270"/>
      <c r="D23" s="263" t="s">
        <v>40</v>
      </c>
      <c r="E23" s="271"/>
      <c r="F23" s="271"/>
      <c r="G23" s="271"/>
      <c r="H23" s="271"/>
      <c r="I23" s="272"/>
      <c r="J23" s="271"/>
      <c r="K23" s="271"/>
      <c r="L23" s="271"/>
      <c r="M23" s="272"/>
      <c r="N23" s="273"/>
    </row>
    <row r="24" spans="2:14" ht="14.1" customHeight="1" x14ac:dyDescent="0.4">
      <c r="B24" s="261"/>
      <c r="C24" s="270"/>
      <c r="D24" s="263" t="s">
        <v>41</v>
      </c>
      <c r="E24" s="271"/>
      <c r="F24" s="271"/>
      <c r="G24" s="271"/>
      <c r="H24" s="271"/>
      <c r="I24" s="272"/>
      <c r="J24" s="271"/>
      <c r="K24" s="271"/>
      <c r="L24" s="271"/>
      <c r="M24" s="272"/>
      <c r="N24" s="273"/>
    </row>
    <row r="25" spans="2:14" ht="14.1" customHeight="1" x14ac:dyDescent="0.4">
      <c r="B25" s="261"/>
      <c r="C25" s="270"/>
      <c r="D25" s="263" t="s">
        <v>42</v>
      </c>
      <c r="E25" s="271"/>
      <c r="F25" s="271"/>
      <c r="G25" s="271"/>
      <c r="H25" s="271"/>
      <c r="I25" s="272"/>
      <c r="J25" s="271"/>
      <c r="K25" s="271"/>
      <c r="L25" s="271"/>
      <c r="M25" s="272"/>
      <c r="N25" s="273"/>
    </row>
    <row r="26" spans="2:14" ht="14.1" customHeight="1" x14ac:dyDescent="0.4">
      <c r="B26" s="261"/>
      <c r="C26" s="270"/>
      <c r="D26" s="263" t="s">
        <v>43</v>
      </c>
      <c r="E26" s="271"/>
      <c r="F26" s="271"/>
      <c r="G26" s="271"/>
      <c r="H26" s="271"/>
      <c r="I26" s="272"/>
      <c r="J26" s="271"/>
      <c r="K26" s="271"/>
      <c r="L26" s="271"/>
      <c r="M26" s="272"/>
      <c r="N26" s="273"/>
    </row>
    <row r="27" spans="2:14" ht="14.1" customHeight="1" x14ac:dyDescent="0.4">
      <c r="B27" s="261"/>
      <c r="C27" s="270"/>
      <c r="D27" s="263" t="s">
        <v>44</v>
      </c>
      <c r="E27" s="271"/>
      <c r="F27" s="271"/>
      <c r="G27" s="271"/>
      <c r="H27" s="271"/>
      <c r="I27" s="272"/>
      <c r="J27" s="271"/>
      <c r="K27" s="271"/>
      <c r="L27" s="271"/>
      <c r="M27" s="272"/>
      <c r="N27" s="273"/>
    </row>
    <row r="28" spans="2:14" ht="14.1" customHeight="1" x14ac:dyDescent="0.4">
      <c r="B28" s="261"/>
      <c r="C28" s="262"/>
      <c r="D28" s="272" t="s">
        <v>52</v>
      </c>
      <c r="E28" s="271"/>
      <c r="F28" s="271"/>
      <c r="G28" s="271"/>
      <c r="H28" s="271"/>
      <c r="I28" s="272"/>
      <c r="J28" s="271"/>
      <c r="K28" s="271"/>
      <c r="L28" s="271"/>
      <c r="M28" s="272"/>
      <c r="N28" s="273"/>
    </row>
    <row r="29" spans="2:14" ht="14.1" customHeight="1" x14ac:dyDescent="0.4">
      <c r="B29" s="261"/>
      <c r="C29" s="333" t="s">
        <v>30</v>
      </c>
      <c r="D29" s="333"/>
      <c r="E29" s="274"/>
      <c r="F29" s="274"/>
      <c r="G29" s="274"/>
      <c r="H29" s="274"/>
      <c r="I29" s="275"/>
      <c r="J29" s="274"/>
      <c r="K29" s="274"/>
      <c r="L29" s="274"/>
      <c r="M29" s="275"/>
      <c r="N29" s="276"/>
    </row>
    <row r="30" spans="2:14" ht="14.1" customHeight="1" x14ac:dyDescent="0.4">
      <c r="B30" s="261"/>
      <c r="C30" s="277" t="s">
        <v>31</v>
      </c>
      <c r="D30" s="264"/>
      <c r="E30" s="264"/>
      <c r="F30" s="264"/>
      <c r="G30" s="264"/>
      <c r="H30" s="264"/>
      <c r="I30" s="263"/>
      <c r="J30" s="264"/>
      <c r="K30" s="264"/>
      <c r="L30" s="264"/>
      <c r="M30" s="263"/>
      <c r="N30" s="265"/>
    </row>
    <row r="31" spans="2:14" ht="14.1" customHeight="1" x14ac:dyDescent="0.4">
      <c r="B31" s="261"/>
      <c r="C31" s="278" t="s">
        <v>32</v>
      </c>
      <c r="D31" s="268"/>
      <c r="E31" s="268"/>
      <c r="F31" s="268"/>
      <c r="G31" s="268"/>
      <c r="H31" s="268"/>
      <c r="I31" s="267"/>
      <c r="J31" s="268"/>
      <c r="K31" s="268"/>
      <c r="L31" s="268"/>
      <c r="M31" s="267"/>
      <c r="N31" s="269"/>
    </row>
    <row r="32" spans="2:14" ht="14.1" customHeight="1" x14ac:dyDescent="0.4">
      <c r="B32" s="261"/>
      <c r="C32" s="278" t="s">
        <v>33</v>
      </c>
      <c r="D32" s="268"/>
      <c r="E32" s="268"/>
      <c r="F32" s="268"/>
      <c r="G32" s="268"/>
      <c r="H32" s="268"/>
      <c r="I32" s="267"/>
      <c r="J32" s="268"/>
      <c r="K32" s="268"/>
      <c r="L32" s="268"/>
      <c r="M32" s="267"/>
      <c r="N32" s="269"/>
    </row>
    <row r="33" spans="2:14" ht="14.1" customHeight="1" x14ac:dyDescent="0.4">
      <c r="B33" s="279"/>
      <c r="C33" s="333" t="s">
        <v>34</v>
      </c>
      <c r="D33" s="333"/>
      <c r="E33" s="274"/>
      <c r="F33" s="274"/>
      <c r="G33" s="274"/>
      <c r="H33" s="274"/>
      <c r="I33" s="275"/>
      <c r="J33" s="274"/>
      <c r="K33" s="274"/>
      <c r="L33" s="274"/>
      <c r="M33" s="275"/>
      <c r="N33" s="276"/>
    </row>
    <row r="34" spans="2:14" ht="14.1" customHeight="1" thickBot="1" x14ac:dyDescent="0.45">
      <c r="B34" s="334" t="s">
        <v>35</v>
      </c>
      <c r="C34" s="335"/>
      <c r="D34" s="335"/>
      <c r="E34" s="280"/>
      <c r="F34" s="280"/>
      <c r="G34" s="280"/>
      <c r="H34" s="280"/>
      <c r="I34" s="281"/>
      <c r="J34" s="280"/>
      <c r="K34" s="280"/>
      <c r="L34" s="280"/>
      <c r="M34" s="281"/>
      <c r="N34" s="282"/>
    </row>
    <row r="35" spans="2:14" ht="14.1" customHeight="1" x14ac:dyDescent="0.4">
      <c r="B35" s="256" t="s">
        <v>255</v>
      </c>
      <c r="C35" s="277" t="s">
        <v>36</v>
      </c>
      <c r="D35" s="263"/>
      <c r="E35" s="264"/>
      <c r="F35" s="264"/>
      <c r="G35" s="264"/>
      <c r="H35" s="258"/>
      <c r="I35" s="263"/>
      <c r="J35" s="264"/>
      <c r="K35" s="264"/>
      <c r="L35" s="264"/>
      <c r="M35" s="263"/>
      <c r="N35" s="265"/>
    </row>
    <row r="36" spans="2:14" ht="14.1" customHeight="1" x14ac:dyDescent="0.4">
      <c r="B36" s="261"/>
      <c r="C36" s="278" t="s">
        <v>243</v>
      </c>
      <c r="D36" s="267"/>
      <c r="E36" s="271"/>
      <c r="F36" s="271"/>
      <c r="G36" s="271"/>
      <c r="H36" s="271"/>
      <c r="I36" s="272"/>
      <c r="J36" s="271"/>
      <c r="K36" s="271"/>
      <c r="L36" s="271"/>
      <c r="M36" s="272"/>
      <c r="N36" s="273"/>
    </row>
    <row r="37" spans="2:14" ht="14.1" customHeight="1" x14ac:dyDescent="0.4">
      <c r="B37" s="261"/>
      <c r="C37" s="262" t="s">
        <v>244</v>
      </c>
      <c r="D37" s="267"/>
      <c r="E37" s="271"/>
      <c r="F37" s="271"/>
      <c r="G37" s="271"/>
      <c r="H37" s="271"/>
      <c r="I37" s="272"/>
      <c r="J37" s="271"/>
      <c r="K37" s="271"/>
      <c r="L37" s="271"/>
      <c r="M37" s="272"/>
      <c r="N37" s="273"/>
    </row>
    <row r="38" spans="2:14" ht="14.1" customHeight="1" x14ac:dyDescent="0.4">
      <c r="B38" s="261"/>
      <c r="C38" s="278" t="s">
        <v>245</v>
      </c>
      <c r="D38" s="267"/>
      <c r="E38" s="271"/>
      <c r="F38" s="271"/>
      <c r="G38" s="271"/>
      <c r="H38" s="271"/>
      <c r="I38" s="272"/>
      <c r="J38" s="271"/>
      <c r="K38" s="271"/>
      <c r="L38" s="271"/>
      <c r="M38" s="272"/>
      <c r="N38" s="273"/>
    </row>
    <row r="39" spans="2:14" ht="14.1" customHeight="1" x14ac:dyDescent="0.4">
      <c r="B39" s="261"/>
      <c r="C39" s="262" t="s">
        <v>246</v>
      </c>
      <c r="D39" s="267"/>
      <c r="E39" s="271"/>
      <c r="F39" s="271"/>
      <c r="G39" s="271"/>
      <c r="H39" s="271"/>
      <c r="I39" s="272"/>
      <c r="J39" s="271"/>
      <c r="K39" s="271"/>
      <c r="L39" s="271"/>
      <c r="M39" s="272"/>
      <c r="N39" s="273"/>
    </row>
    <row r="40" spans="2:14" ht="14.1" customHeight="1" x14ac:dyDescent="0.4">
      <c r="B40" s="261"/>
      <c r="C40" s="278" t="s">
        <v>247</v>
      </c>
      <c r="D40" s="267"/>
      <c r="E40" s="271"/>
      <c r="F40" s="271"/>
      <c r="G40" s="271"/>
      <c r="H40" s="271"/>
      <c r="I40" s="272"/>
      <c r="J40" s="271"/>
      <c r="K40" s="271"/>
      <c r="L40" s="271"/>
      <c r="M40" s="272"/>
      <c r="N40" s="273"/>
    </row>
    <row r="41" spans="2:14" ht="14.1" customHeight="1" x14ac:dyDescent="0.4">
      <c r="B41" s="261"/>
      <c r="C41" s="278" t="s">
        <v>248</v>
      </c>
      <c r="D41" s="267"/>
      <c r="E41" s="271"/>
      <c r="F41" s="271"/>
      <c r="G41" s="271"/>
      <c r="H41" s="271"/>
      <c r="I41" s="272"/>
      <c r="J41" s="271"/>
      <c r="K41" s="271"/>
      <c r="L41" s="271"/>
      <c r="M41" s="272"/>
      <c r="N41" s="273"/>
    </row>
    <row r="42" spans="2:14" ht="14.1" customHeight="1" x14ac:dyDescent="0.4">
      <c r="B42" s="261"/>
      <c r="C42" s="278" t="s">
        <v>249</v>
      </c>
      <c r="D42" s="267"/>
      <c r="E42" s="271"/>
      <c r="F42" s="271"/>
      <c r="G42" s="271"/>
      <c r="H42" s="271"/>
      <c r="I42" s="272"/>
      <c r="J42" s="271"/>
      <c r="K42" s="271"/>
      <c r="L42" s="271"/>
      <c r="M42" s="272"/>
      <c r="N42" s="273"/>
    </row>
    <row r="43" spans="2:14" ht="14.1" customHeight="1" x14ac:dyDescent="0.4">
      <c r="B43" s="261"/>
      <c r="C43" s="278" t="s">
        <v>250</v>
      </c>
      <c r="D43" s="267"/>
      <c r="E43" s="271"/>
      <c r="F43" s="271"/>
      <c r="G43" s="271"/>
      <c r="H43" s="271"/>
      <c r="I43" s="272"/>
      <c r="J43" s="271"/>
      <c r="K43" s="271"/>
      <c r="L43" s="271"/>
      <c r="M43" s="272"/>
      <c r="N43" s="273"/>
    </row>
    <row r="44" spans="2:14" ht="14.1" customHeight="1" x14ac:dyDescent="0.4">
      <c r="B44" s="261"/>
      <c r="C44" s="278" t="s">
        <v>251</v>
      </c>
      <c r="D44" s="267"/>
      <c r="E44" s="271"/>
      <c r="F44" s="271"/>
      <c r="G44" s="271"/>
      <c r="H44" s="271"/>
      <c r="I44" s="272"/>
      <c r="J44" s="271"/>
      <c r="K44" s="271"/>
      <c r="L44" s="271"/>
      <c r="M44" s="272"/>
      <c r="N44" s="273"/>
    </row>
    <row r="45" spans="2:14" ht="14.1" customHeight="1" x14ac:dyDescent="0.4">
      <c r="B45" s="261"/>
      <c r="C45" s="278" t="s">
        <v>252</v>
      </c>
      <c r="D45" s="267"/>
      <c r="E45" s="271"/>
      <c r="F45" s="271"/>
      <c r="G45" s="271"/>
      <c r="H45" s="271"/>
      <c r="I45" s="272"/>
      <c r="J45" s="271"/>
      <c r="K45" s="271"/>
      <c r="L45" s="271"/>
      <c r="M45" s="272"/>
      <c r="N45" s="273"/>
    </row>
    <row r="46" spans="2:14" ht="14.1" customHeight="1" x14ac:dyDescent="0.4">
      <c r="B46" s="261"/>
      <c r="C46" s="336" t="s">
        <v>256</v>
      </c>
      <c r="D46" s="336"/>
      <c r="E46" s="274"/>
      <c r="F46" s="274"/>
      <c r="G46" s="274"/>
      <c r="H46" s="274"/>
      <c r="I46" s="275"/>
      <c r="J46" s="274"/>
      <c r="K46" s="274"/>
      <c r="L46" s="274"/>
      <c r="M46" s="275"/>
      <c r="N46" s="276"/>
    </row>
    <row r="47" spans="2:14" ht="14.1" customHeight="1" x14ac:dyDescent="0.4">
      <c r="B47" s="261"/>
      <c r="C47" s="277" t="s">
        <v>257</v>
      </c>
      <c r="D47" s="283"/>
      <c r="E47" s="284"/>
      <c r="F47" s="284"/>
      <c r="G47" s="284"/>
      <c r="H47" s="284"/>
      <c r="I47" s="285"/>
      <c r="J47" s="284"/>
      <c r="K47" s="284"/>
      <c r="L47" s="284"/>
      <c r="M47" s="285"/>
      <c r="N47" s="286"/>
    </row>
    <row r="48" spans="2:14" ht="14.1" customHeight="1" x14ac:dyDescent="0.4">
      <c r="B48" s="261"/>
      <c r="C48" s="278" t="s">
        <v>258</v>
      </c>
      <c r="D48" s="278"/>
      <c r="E48" s="268"/>
      <c r="F48" s="268"/>
      <c r="G48" s="268"/>
      <c r="H48" s="268"/>
      <c r="I48" s="267"/>
      <c r="J48" s="268"/>
      <c r="K48" s="268"/>
      <c r="L48" s="268"/>
      <c r="M48" s="267"/>
      <c r="N48" s="269"/>
    </row>
    <row r="49" spans="2:14" ht="14.1" customHeight="1" x14ac:dyDescent="0.4">
      <c r="B49" s="261"/>
      <c r="C49" s="287" t="s">
        <v>259</v>
      </c>
      <c r="D49" s="287"/>
      <c r="E49" s="274"/>
      <c r="F49" s="274"/>
      <c r="G49" s="274"/>
      <c r="H49" s="274"/>
      <c r="I49" s="275"/>
      <c r="J49" s="274"/>
      <c r="K49" s="274"/>
      <c r="L49" s="274"/>
      <c r="M49" s="275"/>
      <c r="N49" s="276"/>
    </row>
    <row r="50" spans="2:14" ht="14.1" customHeight="1" thickBot="1" x14ac:dyDescent="0.45">
      <c r="B50" s="288"/>
      <c r="C50" s="339" t="s">
        <v>260</v>
      </c>
      <c r="D50" s="339"/>
      <c r="E50" s="289"/>
      <c r="F50" s="289"/>
      <c r="G50" s="289"/>
      <c r="H50" s="289"/>
      <c r="I50" s="290"/>
      <c r="J50" s="289"/>
      <c r="K50" s="289"/>
      <c r="L50" s="289"/>
      <c r="M50" s="290"/>
      <c r="N50" s="291"/>
    </row>
    <row r="51" spans="2:14" ht="14.1" customHeight="1" thickTop="1" x14ac:dyDescent="0.4">
      <c r="B51" s="337" t="s">
        <v>261</v>
      </c>
      <c r="C51" s="338"/>
      <c r="D51" s="338"/>
      <c r="E51" s="292"/>
      <c r="F51" s="292"/>
      <c r="G51" s="292"/>
      <c r="H51" s="292"/>
      <c r="I51" s="292"/>
      <c r="J51" s="292"/>
      <c r="K51" s="292"/>
      <c r="L51" s="292"/>
      <c r="M51" s="293"/>
      <c r="N51" s="294"/>
    </row>
    <row r="52" spans="2:14" ht="14.1" customHeight="1" x14ac:dyDescent="0.4">
      <c r="B52" s="329" t="s">
        <v>37</v>
      </c>
      <c r="C52" s="330"/>
      <c r="D52" s="293"/>
      <c r="E52" s="292"/>
      <c r="F52" s="292"/>
      <c r="G52" s="292"/>
      <c r="H52" s="292"/>
      <c r="I52" s="292"/>
      <c r="J52" s="292"/>
      <c r="K52" s="292"/>
      <c r="L52" s="292"/>
      <c r="M52" s="293"/>
      <c r="N52" s="294"/>
    </row>
    <row r="53" spans="2:14" ht="14.1" customHeight="1" x14ac:dyDescent="0.4">
      <c r="B53" s="329" t="s">
        <v>38</v>
      </c>
      <c r="C53" s="330"/>
      <c r="D53" s="285"/>
      <c r="E53" s="284"/>
      <c r="F53" s="284"/>
      <c r="G53" s="284"/>
      <c r="H53" s="284"/>
      <c r="I53" s="284"/>
      <c r="J53" s="284"/>
      <c r="K53" s="284"/>
      <c r="L53" s="284"/>
      <c r="M53" s="285"/>
      <c r="N53" s="286"/>
    </row>
    <row r="54" spans="2:14" ht="14.1" customHeight="1" thickBot="1" x14ac:dyDescent="0.45">
      <c r="B54" s="331" t="s">
        <v>39</v>
      </c>
      <c r="C54" s="332"/>
      <c r="D54" s="281"/>
      <c r="E54" s="280"/>
      <c r="F54" s="280"/>
      <c r="G54" s="280"/>
      <c r="H54" s="280"/>
      <c r="I54" s="280"/>
      <c r="J54" s="280"/>
      <c r="K54" s="280"/>
      <c r="L54" s="280"/>
      <c r="M54" s="281"/>
      <c r="N54" s="282"/>
    </row>
  </sheetData>
  <mergeCells count="17">
    <mergeCell ref="B53:C53"/>
    <mergeCell ref="B54:C54"/>
    <mergeCell ref="C29:D29"/>
    <mergeCell ref="C33:D33"/>
    <mergeCell ref="B34:D34"/>
    <mergeCell ref="C46:D46"/>
    <mergeCell ref="B51:D51"/>
    <mergeCell ref="B52:C52"/>
    <mergeCell ref="C50:D50"/>
    <mergeCell ref="I4:J4"/>
    <mergeCell ref="K4:L4"/>
    <mergeCell ref="M4:N4"/>
    <mergeCell ref="B1:C1"/>
    <mergeCell ref="B4:B5"/>
    <mergeCell ref="C4:D5"/>
    <mergeCell ref="E4:F4"/>
    <mergeCell ref="G4:H4"/>
  </mergeCells>
  <phoneticPr fontId="3"/>
  <printOptions horizontalCentered="1"/>
  <pageMargins left="0.51181102362204722" right="0.31496062992125984" top="0.55118110236220474" bottom="0.35433070866141736"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B8E0-3F32-4453-A896-0BF3E5116B65}">
  <dimension ref="B1:G12"/>
  <sheetViews>
    <sheetView view="pageBreakPreview" zoomScale="115" zoomScaleNormal="100" zoomScaleSheetLayoutView="115" workbookViewId="0">
      <selection activeCell="D17" sqref="D17"/>
    </sheetView>
  </sheetViews>
  <sheetFormatPr defaultColWidth="8.25" defaultRowHeight="13.5" x14ac:dyDescent="0.4"/>
  <cols>
    <col min="1" max="1" width="1.375" style="10" customWidth="1"/>
    <col min="2" max="2" width="6.125" style="10" customWidth="1"/>
    <col min="3" max="3" width="3.125" style="10" customWidth="1"/>
    <col min="4" max="5" width="18.875" style="10" customWidth="1"/>
    <col min="6" max="6" width="17" style="10" customWidth="1"/>
    <col min="7" max="7" width="29.375" style="10" bestFit="1" customWidth="1"/>
    <col min="8" max="16384" width="8.25" style="10"/>
  </cols>
  <sheetData>
    <row r="1" spans="2:7" x14ac:dyDescent="0.4">
      <c r="B1" s="10" t="s">
        <v>186</v>
      </c>
      <c r="C1" s="1"/>
      <c r="D1" s="1"/>
      <c r="E1" s="1"/>
      <c r="F1" s="1"/>
    </row>
    <row r="2" spans="2:7" ht="17.25" x14ac:dyDescent="0.4">
      <c r="B2" s="59" t="s">
        <v>149</v>
      </c>
      <c r="C2" s="2"/>
      <c r="D2" s="2"/>
      <c r="E2" s="2"/>
      <c r="F2" s="2"/>
      <c r="G2" s="2"/>
    </row>
    <row r="3" spans="2:7" ht="14.25" thickBot="1" x14ac:dyDescent="0.2">
      <c r="G3" s="39"/>
    </row>
    <row r="4" spans="2:7" ht="30" customHeight="1" thickBot="1" x14ac:dyDescent="0.45">
      <c r="B4" s="342" t="s">
        <v>53</v>
      </c>
      <c r="C4" s="343"/>
      <c r="D4" s="343"/>
      <c r="E4" s="343"/>
      <c r="F4" s="344"/>
      <c r="G4" s="40" t="s">
        <v>130</v>
      </c>
    </row>
    <row r="5" spans="2:7" ht="30" customHeight="1" x14ac:dyDescent="0.4">
      <c r="B5" s="345" t="s">
        <v>131</v>
      </c>
      <c r="C5" s="41" t="s">
        <v>132</v>
      </c>
      <c r="D5" s="41"/>
      <c r="E5" s="42"/>
      <c r="F5" s="43"/>
      <c r="G5" s="44"/>
    </row>
    <row r="6" spans="2:7" ht="30" customHeight="1" x14ac:dyDescent="0.4">
      <c r="B6" s="346"/>
      <c r="C6" s="41" t="s">
        <v>141</v>
      </c>
      <c r="D6" s="41"/>
      <c r="E6" s="45"/>
      <c r="F6" s="46"/>
      <c r="G6" s="47"/>
    </row>
    <row r="7" spans="2:7" ht="30" customHeight="1" thickBot="1" x14ac:dyDescent="0.45">
      <c r="B7" s="347"/>
      <c r="C7" s="348" t="s">
        <v>133</v>
      </c>
      <c r="D7" s="348"/>
      <c r="E7" s="48"/>
      <c r="F7" s="49"/>
      <c r="G7" s="50">
        <f>SUBTOTAL(9,G5:G6)</f>
        <v>0</v>
      </c>
    </row>
    <row r="8" spans="2:7" ht="30" customHeight="1" thickBot="1" x14ac:dyDescent="0.45">
      <c r="B8" s="349" t="s">
        <v>134</v>
      </c>
      <c r="C8" s="41" t="s">
        <v>135</v>
      </c>
      <c r="D8" s="41"/>
      <c r="E8" s="51"/>
      <c r="F8" s="52" t="s">
        <v>136</v>
      </c>
      <c r="G8" s="53">
        <f>E8*21900*15/1000</f>
        <v>0</v>
      </c>
    </row>
    <row r="9" spans="2:7" ht="30" customHeight="1" thickBot="1" x14ac:dyDescent="0.45">
      <c r="B9" s="350"/>
      <c r="C9" s="351" t="s">
        <v>137</v>
      </c>
      <c r="D9" s="351"/>
      <c r="E9" s="54"/>
      <c r="F9" s="55"/>
      <c r="G9" s="56">
        <f>SUBTOTAL(9,G8)</f>
        <v>0</v>
      </c>
    </row>
    <row r="10" spans="2:7" ht="30" customHeight="1" thickTop="1" thickBot="1" x14ac:dyDescent="0.45">
      <c r="B10" s="352" t="s">
        <v>142</v>
      </c>
      <c r="C10" s="353"/>
      <c r="D10" s="353"/>
      <c r="E10" s="3"/>
      <c r="F10" s="57"/>
      <c r="G10" s="58">
        <f>SUBTOTAL(9,G5:G9)</f>
        <v>0</v>
      </c>
    </row>
    <row r="11" spans="2:7" ht="12.95" customHeight="1" x14ac:dyDescent="0.4">
      <c r="B11" s="340" t="s">
        <v>185</v>
      </c>
      <c r="C11" s="340"/>
      <c r="D11" s="340"/>
      <c r="E11" s="340"/>
      <c r="F11" s="340"/>
      <c r="G11" s="340"/>
    </row>
    <row r="12" spans="2:7" x14ac:dyDescent="0.4">
      <c r="B12" s="341"/>
      <c r="C12" s="341"/>
      <c r="D12" s="341"/>
      <c r="E12" s="341"/>
      <c r="F12" s="341"/>
      <c r="G12" s="341"/>
    </row>
  </sheetData>
  <mergeCells count="7">
    <mergeCell ref="B11:G12"/>
    <mergeCell ref="B4:F4"/>
    <mergeCell ref="B5:B7"/>
    <mergeCell ref="C7:D7"/>
    <mergeCell ref="B8:B9"/>
    <mergeCell ref="C9:D9"/>
    <mergeCell ref="B10:D10"/>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739F8-D172-458C-8230-85687E45C88E}">
  <sheetPr>
    <pageSetUpPr fitToPage="1"/>
  </sheetPr>
  <dimension ref="B1:U51"/>
  <sheetViews>
    <sheetView showGridLines="0" tabSelected="1" zoomScale="55" zoomScaleNormal="55" zoomScaleSheetLayoutView="70" workbookViewId="0">
      <selection activeCell="B41" sqref="B41:U41"/>
    </sheetView>
  </sheetViews>
  <sheetFormatPr defaultColWidth="8.25" defaultRowHeight="14.25" x14ac:dyDescent="0.4"/>
  <cols>
    <col min="1" max="1" width="1" style="163" customWidth="1"/>
    <col min="2" max="2" width="3.625" style="163" customWidth="1"/>
    <col min="3" max="3" width="57.375" style="163" customWidth="1"/>
    <col min="4" max="4" width="25.625" style="163" customWidth="1"/>
    <col min="5" max="20" width="9.625" style="163" customWidth="1"/>
    <col min="21" max="21" width="11.75" style="163" customWidth="1"/>
    <col min="22" max="22" width="1" style="163" customWidth="1"/>
    <col min="23" max="16384" width="8.25" style="163"/>
  </cols>
  <sheetData>
    <row r="1" spans="2:21" ht="9" customHeight="1" x14ac:dyDescent="0.4"/>
    <row r="2" spans="2:21" ht="27.6" customHeight="1" x14ac:dyDescent="0.4">
      <c r="B2" s="37" t="s">
        <v>201</v>
      </c>
    </row>
    <row r="3" spans="2:21" ht="21.6" customHeight="1" x14ac:dyDescent="0.4">
      <c r="B3" s="38" t="s">
        <v>204</v>
      </c>
      <c r="C3" s="38"/>
      <c r="D3" s="38"/>
      <c r="E3" s="164"/>
      <c r="F3" s="164"/>
      <c r="G3" s="164"/>
      <c r="H3" s="164"/>
      <c r="I3" s="164"/>
      <c r="J3" s="164"/>
      <c r="K3" s="164"/>
      <c r="L3" s="164"/>
      <c r="M3" s="164"/>
      <c r="N3" s="164"/>
      <c r="O3" s="164"/>
      <c r="P3" s="164"/>
      <c r="Q3" s="164"/>
      <c r="R3" s="164"/>
      <c r="S3" s="164"/>
      <c r="T3" s="164"/>
      <c r="U3" s="164"/>
    </row>
    <row r="4" spans="2:21" ht="21.75" customHeight="1" thickBot="1" x14ac:dyDescent="0.45">
      <c r="B4" s="164"/>
      <c r="C4" s="164"/>
      <c r="D4" s="164"/>
      <c r="E4" s="164"/>
      <c r="F4" s="164"/>
      <c r="G4" s="164"/>
      <c r="H4" s="164"/>
      <c r="I4" s="164"/>
      <c r="J4" s="164"/>
      <c r="K4" s="164"/>
      <c r="L4" s="164"/>
      <c r="M4" s="164"/>
      <c r="N4" s="164"/>
      <c r="O4" s="164"/>
      <c r="P4" s="164"/>
      <c r="Q4" s="164"/>
      <c r="R4" s="164"/>
      <c r="S4" s="164"/>
      <c r="T4" s="164"/>
      <c r="U4" s="164"/>
    </row>
    <row r="5" spans="2:21" ht="21" customHeight="1" x14ac:dyDescent="0.4">
      <c r="B5" s="165" t="s">
        <v>0</v>
      </c>
      <c r="C5" s="166"/>
      <c r="D5" s="167"/>
      <c r="E5" s="168" t="s">
        <v>125</v>
      </c>
      <c r="F5" s="169" t="s">
        <v>2</v>
      </c>
      <c r="G5" s="168" t="s">
        <v>3</v>
      </c>
      <c r="H5" s="168" t="s">
        <v>4</v>
      </c>
      <c r="I5" s="168" t="s">
        <v>5</v>
      </c>
      <c r="J5" s="168" t="s">
        <v>6</v>
      </c>
      <c r="K5" s="168" t="s">
        <v>7</v>
      </c>
      <c r="L5" s="168" t="s">
        <v>8</v>
      </c>
      <c r="M5" s="168" t="s">
        <v>9</v>
      </c>
      <c r="N5" s="168" t="s">
        <v>10</v>
      </c>
      <c r="O5" s="168" t="s">
        <v>11</v>
      </c>
      <c r="P5" s="168" t="s">
        <v>12</v>
      </c>
      <c r="Q5" s="168" t="s">
        <v>13</v>
      </c>
      <c r="R5" s="168" t="s">
        <v>14</v>
      </c>
      <c r="S5" s="168" t="s">
        <v>15</v>
      </c>
      <c r="T5" s="170" t="s">
        <v>16</v>
      </c>
      <c r="U5" s="171" t="s">
        <v>17</v>
      </c>
    </row>
    <row r="6" spans="2:21" ht="21" customHeight="1" thickBot="1" x14ac:dyDescent="0.45">
      <c r="B6" s="172"/>
      <c r="C6" s="173" t="s">
        <v>234</v>
      </c>
      <c r="D6" s="174"/>
      <c r="E6" s="199">
        <v>19325</v>
      </c>
      <c r="F6" s="200">
        <v>38362</v>
      </c>
      <c r="G6" s="200">
        <v>38252</v>
      </c>
      <c r="H6" s="200">
        <v>38033</v>
      </c>
      <c r="I6" s="200">
        <v>37918</v>
      </c>
      <c r="J6" s="200">
        <v>37705</v>
      </c>
      <c r="K6" s="200">
        <v>37522</v>
      </c>
      <c r="L6" s="200">
        <v>37340</v>
      </c>
      <c r="M6" s="200">
        <v>37362</v>
      </c>
      <c r="N6" s="200">
        <v>37157</v>
      </c>
      <c r="O6" s="200">
        <v>37157</v>
      </c>
      <c r="P6" s="200">
        <v>37157</v>
      </c>
      <c r="Q6" s="200">
        <v>37259</v>
      </c>
      <c r="R6" s="200">
        <v>37157</v>
      </c>
      <c r="S6" s="200">
        <v>37157</v>
      </c>
      <c r="T6" s="201">
        <v>18630</v>
      </c>
      <c r="U6" s="202">
        <f>SUM(E6:T6)</f>
        <v>563493</v>
      </c>
    </row>
    <row r="7" spans="2:21" ht="21" customHeight="1" x14ac:dyDescent="0.4">
      <c r="B7" s="163" t="s">
        <v>126</v>
      </c>
      <c r="C7" s="163" t="s">
        <v>183</v>
      </c>
      <c r="E7" s="175"/>
      <c r="F7" s="175"/>
      <c r="G7" s="175"/>
      <c r="H7" s="175"/>
      <c r="I7" s="175"/>
      <c r="J7" s="175"/>
      <c r="K7" s="175"/>
      <c r="L7" s="175"/>
      <c r="M7" s="175"/>
      <c r="N7" s="175"/>
      <c r="O7" s="175"/>
      <c r="P7" s="175"/>
      <c r="Q7" s="175"/>
      <c r="R7" s="175"/>
      <c r="S7" s="175"/>
      <c r="T7" s="175"/>
      <c r="U7" s="176"/>
    </row>
    <row r="8" spans="2:21" ht="21" customHeight="1" thickBot="1" x14ac:dyDescent="0.45">
      <c r="F8" s="177"/>
      <c r="Q8" s="178"/>
      <c r="R8" s="178"/>
      <c r="U8" s="179" t="s">
        <v>180</v>
      </c>
    </row>
    <row r="9" spans="2:21" ht="21.75" customHeight="1" x14ac:dyDescent="0.4">
      <c r="B9" s="357" t="s">
        <v>0</v>
      </c>
      <c r="C9" s="358"/>
      <c r="D9" s="170"/>
      <c r="E9" s="168" t="s">
        <v>125</v>
      </c>
      <c r="F9" s="169" t="s">
        <v>2</v>
      </c>
      <c r="G9" s="168" t="s">
        <v>3</v>
      </c>
      <c r="H9" s="168" t="s">
        <v>4</v>
      </c>
      <c r="I9" s="168" t="s">
        <v>5</v>
      </c>
      <c r="J9" s="168" t="s">
        <v>6</v>
      </c>
      <c r="K9" s="168" t="s">
        <v>7</v>
      </c>
      <c r="L9" s="168" t="s">
        <v>8</v>
      </c>
      <c r="M9" s="168" t="s">
        <v>9</v>
      </c>
      <c r="N9" s="168" t="s">
        <v>10</v>
      </c>
      <c r="O9" s="168" t="s">
        <v>11</v>
      </c>
      <c r="P9" s="168" t="s">
        <v>12</v>
      </c>
      <c r="Q9" s="168" t="s">
        <v>13</v>
      </c>
      <c r="R9" s="168" t="s">
        <v>14</v>
      </c>
      <c r="S9" s="168" t="s">
        <v>15</v>
      </c>
      <c r="T9" s="170" t="s">
        <v>16</v>
      </c>
      <c r="U9" s="171" t="s">
        <v>17</v>
      </c>
    </row>
    <row r="10" spans="2:21" ht="21.75" customHeight="1" x14ac:dyDescent="0.4">
      <c r="B10" s="354" t="s">
        <v>76</v>
      </c>
      <c r="C10" s="180" t="s">
        <v>235</v>
      </c>
      <c r="D10" s="180"/>
      <c r="E10" s="181"/>
      <c r="F10" s="181"/>
      <c r="G10" s="181"/>
      <c r="H10" s="181"/>
      <c r="I10" s="181"/>
      <c r="J10" s="181"/>
      <c r="K10" s="181"/>
      <c r="L10" s="181"/>
      <c r="M10" s="181"/>
      <c r="N10" s="181"/>
      <c r="O10" s="181"/>
      <c r="P10" s="181"/>
      <c r="Q10" s="181"/>
      <c r="R10" s="181"/>
      <c r="S10" s="181"/>
      <c r="T10" s="181"/>
      <c r="U10" s="182"/>
    </row>
    <row r="11" spans="2:21" ht="21.75" customHeight="1" x14ac:dyDescent="0.4">
      <c r="B11" s="355"/>
      <c r="C11" s="183" t="s">
        <v>104</v>
      </c>
      <c r="D11" s="184"/>
      <c r="E11" s="298"/>
      <c r="F11" s="298"/>
      <c r="G11" s="299"/>
      <c r="H11" s="299"/>
      <c r="I11" s="299"/>
      <c r="J11" s="299"/>
      <c r="K11" s="299"/>
      <c r="L11" s="299"/>
      <c r="M11" s="299"/>
      <c r="N11" s="299"/>
      <c r="O11" s="299"/>
      <c r="P11" s="299"/>
      <c r="Q11" s="299"/>
      <c r="R11" s="299"/>
      <c r="S11" s="299"/>
      <c r="T11" s="300"/>
      <c r="U11" s="301">
        <f t="shared" ref="U11:U16" si="0">SUM(E11:T11)</f>
        <v>0</v>
      </c>
    </row>
    <row r="12" spans="2:21" ht="21.75" customHeight="1" x14ac:dyDescent="0.4">
      <c r="B12" s="355"/>
      <c r="C12" s="183" t="s">
        <v>236</v>
      </c>
      <c r="D12" s="184"/>
      <c r="E12" s="298"/>
      <c r="F12" s="298"/>
      <c r="G12" s="299"/>
      <c r="H12" s="299"/>
      <c r="I12" s="299"/>
      <c r="J12" s="299"/>
      <c r="K12" s="299"/>
      <c r="L12" s="299"/>
      <c r="M12" s="299"/>
      <c r="N12" s="299"/>
      <c r="O12" s="299"/>
      <c r="P12" s="299"/>
      <c r="Q12" s="299"/>
      <c r="R12" s="299"/>
      <c r="S12" s="299"/>
      <c r="T12" s="300"/>
      <c r="U12" s="302">
        <f t="shared" si="0"/>
        <v>0</v>
      </c>
    </row>
    <row r="13" spans="2:21" ht="21.75" customHeight="1" x14ac:dyDescent="0.4">
      <c r="B13" s="355"/>
      <c r="C13" s="203" t="s">
        <v>227</v>
      </c>
      <c r="D13" s="204"/>
      <c r="E13" s="303">
        <f>SUM(E14:E15)</f>
        <v>0</v>
      </c>
      <c r="F13" s="303">
        <f t="shared" ref="F13:O13" si="1">SUM(F14:F15)</f>
        <v>0</v>
      </c>
      <c r="G13" s="303">
        <f t="shared" si="1"/>
        <v>0</v>
      </c>
      <c r="H13" s="303">
        <f t="shared" si="1"/>
        <v>0</v>
      </c>
      <c r="I13" s="303">
        <f t="shared" si="1"/>
        <v>0</v>
      </c>
      <c r="J13" s="303">
        <f t="shared" si="1"/>
        <v>0</v>
      </c>
      <c r="K13" s="303">
        <f t="shared" si="1"/>
        <v>0</v>
      </c>
      <c r="L13" s="303">
        <f t="shared" si="1"/>
        <v>0</v>
      </c>
      <c r="M13" s="303">
        <f t="shared" si="1"/>
        <v>0</v>
      </c>
      <c r="N13" s="303">
        <f t="shared" si="1"/>
        <v>0</v>
      </c>
      <c r="O13" s="303">
        <f t="shared" si="1"/>
        <v>0</v>
      </c>
      <c r="P13" s="303">
        <f t="shared" ref="P13:S13" si="2">SUM(P14:P15)</f>
        <v>0</v>
      </c>
      <c r="Q13" s="303">
        <f t="shared" si="2"/>
        <v>0</v>
      </c>
      <c r="R13" s="303">
        <f t="shared" si="2"/>
        <v>0</v>
      </c>
      <c r="S13" s="303">
        <f t="shared" si="2"/>
        <v>0</v>
      </c>
      <c r="T13" s="303">
        <f>SUM(T14:T15)</f>
        <v>0</v>
      </c>
      <c r="U13" s="302">
        <f t="shared" si="0"/>
        <v>0</v>
      </c>
    </row>
    <row r="14" spans="2:21" ht="21.75" customHeight="1" x14ac:dyDescent="0.4">
      <c r="B14" s="355"/>
      <c r="C14" s="205" t="s">
        <v>228</v>
      </c>
      <c r="D14" s="206"/>
      <c r="E14" s="304"/>
      <c r="F14" s="304"/>
      <c r="G14" s="305"/>
      <c r="H14" s="305"/>
      <c r="I14" s="305"/>
      <c r="J14" s="305"/>
      <c r="K14" s="305"/>
      <c r="L14" s="305"/>
      <c r="M14" s="305"/>
      <c r="N14" s="305"/>
      <c r="O14" s="305"/>
      <c r="P14" s="305"/>
      <c r="Q14" s="305"/>
      <c r="R14" s="305"/>
      <c r="S14" s="305"/>
      <c r="T14" s="306"/>
      <c r="U14" s="302">
        <f t="shared" si="0"/>
        <v>0</v>
      </c>
    </row>
    <row r="15" spans="2:21" ht="21.75" customHeight="1" x14ac:dyDescent="0.4">
      <c r="B15" s="355"/>
      <c r="C15" s="203" t="s">
        <v>241</v>
      </c>
      <c r="D15" s="206"/>
      <c r="E15" s="304"/>
      <c r="F15" s="304"/>
      <c r="G15" s="305"/>
      <c r="H15" s="305"/>
      <c r="I15" s="305"/>
      <c r="J15" s="305"/>
      <c r="K15" s="305"/>
      <c r="L15" s="305"/>
      <c r="M15" s="305"/>
      <c r="N15" s="305"/>
      <c r="O15" s="305"/>
      <c r="P15" s="305"/>
      <c r="Q15" s="305"/>
      <c r="R15" s="305"/>
      <c r="S15" s="305"/>
      <c r="T15" s="306"/>
      <c r="U15" s="302">
        <f t="shared" si="0"/>
        <v>0</v>
      </c>
    </row>
    <row r="16" spans="2:21" ht="21.75" customHeight="1" x14ac:dyDescent="0.4">
      <c r="B16" s="355"/>
      <c r="C16" s="185" t="s">
        <v>197</v>
      </c>
      <c r="D16" s="186"/>
      <c r="E16" s="307">
        <f>SUM(E11:E13)</f>
        <v>0</v>
      </c>
      <c r="F16" s="307">
        <f t="shared" ref="F16:R16" si="3">SUM(F11:F13)</f>
        <v>0</v>
      </c>
      <c r="G16" s="307">
        <f t="shared" si="3"/>
        <v>0</v>
      </c>
      <c r="H16" s="307">
        <f t="shared" si="3"/>
        <v>0</v>
      </c>
      <c r="I16" s="307">
        <f t="shared" si="3"/>
        <v>0</v>
      </c>
      <c r="J16" s="307">
        <f t="shared" si="3"/>
        <v>0</v>
      </c>
      <c r="K16" s="307">
        <f t="shared" si="3"/>
        <v>0</v>
      </c>
      <c r="L16" s="307">
        <f t="shared" si="3"/>
        <v>0</v>
      </c>
      <c r="M16" s="307">
        <f t="shared" si="3"/>
        <v>0</v>
      </c>
      <c r="N16" s="307">
        <f t="shared" si="3"/>
        <v>0</v>
      </c>
      <c r="O16" s="307">
        <f t="shared" si="3"/>
        <v>0</v>
      </c>
      <c r="P16" s="307">
        <f t="shared" si="3"/>
        <v>0</v>
      </c>
      <c r="Q16" s="307">
        <f t="shared" si="3"/>
        <v>0</v>
      </c>
      <c r="R16" s="307">
        <f t="shared" si="3"/>
        <v>0</v>
      </c>
      <c r="S16" s="307">
        <f>SUM(S11:S13)</f>
        <v>0</v>
      </c>
      <c r="T16" s="307">
        <f>SUM(T11:T13)</f>
        <v>0</v>
      </c>
      <c r="U16" s="302">
        <f t="shared" si="0"/>
        <v>0</v>
      </c>
    </row>
    <row r="17" spans="2:21" ht="21.75" customHeight="1" x14ac:dyDescent="0.4">
      <c r="B17" s="355"/>
      <c r="C17" s="180" t="s">
        <v>237</v>
      </c>
      <c r="D17" s="180"/>
      <c r="E17" s="308"/>
      <c r="F17" s="308"/>
      <c r="G17" s="308"/>
      <c r="H17" s="308"/>
      <c r="I17" s="308"/>
      <c r="J17" s="308"/>
      <c r="K17" s="308"/>
      <c r="L17" s="308"/>
      <c r="M17" s="308"/>
      <c r="N17" s="308"/>
      <c r="O17" s="308"/>
      <c r="P17" s="308"/>
      <c r="Q17" s="308"/>
      <c r="R17" s="308"/>
      <c r="S17" s="308"/>
      <c r="T17" s="308"/>
      <c r="U17" s="309"/>
    </row>
    <row r="18" spans="2:21" ht="21.75" customHeight="1" x14ac:dyDescent="0.4">
      <c r="B18" s="355"/>
      <c r="C18" s="183" t="s">
        <v>123</v>
      </c>
      <c r="D18" s="184"/>
      <c r="E18" s="297">
        <f>SUM(E19:E22)</f>
        <v>0</v>
      </c>
      <c r="F18" s="297">
        <f>SUM(F19:F22)</f>
        <v>0</v>
      </c>
      <c r="G18" s="297">
        <f t="shared" ref="G18:T18" si="4">SUM(G19:G22)</f>
        <v>0</v>
      </c>
      <c r="H18" s="297">
        <f t="shared" si="4"/>
        <v>0</v>
      </c>
      <c r="I18" s="297">
        <f t="shared" si="4"/>
        <v>0</v>
      </c>
      <c r="J18" s="297">
        <f t="shared" si="4"/>
        <v>0</v>
      </c>
      <c r="K18" s="297">
        <f t="shared" si="4"/>
        <v>0</v>
      </c>
      <c r="L18" s="297">
        <f t="shared" si="4"/>
        <v>0</v>
      </c>
      <c r="M18" s="297">
        <f t="shared" si="4"/>
        <v>0</v>
      </c>
      <c r="N18" s="297">
        <f t="shared" si="4"/>
        <v>0</v>
      </c>
      <c r="O18" s="297">
        <f t="shared" si="4"/>
        <v>0</v>
      </c>
      <c r="P18" s="297">
        <f t="shared" si="4"/>
        <v>0</v>
      </c>
      <c r="Q18" s="297">
        <f t="shared" si="4"/>
        <v>0</v>
      </c>
      <c r="R18" s="297">
        <f t="shared" si="4"/>
        <v>0</v>
      </c>
      <c r="S18" s="297">
        <f t="shared" si="4"/>
        <v>0</v>
      </c>
      <c r="T18" s="297">
        <f t="shared" si="4"/>
        <v>0</v>
      </c>
      <c r="U18" s="301">
        <f>SUM(E18:T18)</f>
        <v>0</v>
      </c>
    </row>
    <row r="19" spans="2:21" ht="21.75" customHeight="1" x14ac:dyDescent="0.4">
      <c r="B19" s="355"/>
      <c r="C19" s="183" t="s">
        <v>101</v>
      </c>
      <c r="D19" s="184"/>
      <c r="E19" s="297">
        <f>'【様式２９－３】用役等内訳書'!$I$11/2</f>
        <v>0</v>
      </c>
      <c r="F19" s="297">
        <f>'【様式２９－３】用役等内訳書'!$I$11</f>
        <v>0</v>
      </c>
      <c r="G19" s="297">
        <f>'【様式２９－３】用役等内訳書'!$I$11</f>
        <v>0</v>
      </c>
      <c r="H19" s="297">
        <f>'【様式２９－３】用役等内訳書'!$I$11</f>
        <v>0</v>
      </c>
      <c r="I19" s="297">
        <f>'【様式２９－３】用役等内訳書'!$I$11</f>
        <v>0</v>
      </c>
      <c r="J19" s="297">
        <f>'【様式２９－３】用役等内訳書'!$I$11</f>
        <v>0</v>
      </c>
      <c r="K19" s="297">
        <f>'【様式２９－３】用役等内訳書'!$I$11</f>
        <v>0</v>
      </c>
      <c r="L19" s="297">
        <f>'【様式２９－３】用役等内訳書'!$I$11</f>
        <v>0</v>
      </c>
      <c r="M19" s="297">
        <f>'【様式２９－３】用役等内訳書'!$I$11</f>
        <v>0</v>
      </c>
      <c r="N19" s="297">
        <f>'【様式２９－３】用役等内訳書'!$I$11</f>
        <v>0</v>
      </c>
      <c r="O19" s="297">
        <f>'【様式２９－３】用役等内訳書'!$I$11</f>
        <v>0</v>
      </c>
      <c r="P19" s="297">
        <f>'【様式２９－３】用役等内訳書'!$I$11</f>
        <v>0</v>
      </c>
      <c r="Q19" s="297">
        <f>'【様式２９－３】用役等内訳書'!$I$11</f>
        <v>0</v>
      </c>
      <c r="R19" s="297">
        <f>'【様式２９－３】用役等内訳書'!$I$11</f>
        <v>0</v>
      </c>
      <c r="S19" s="297">
        <f>'【様式２９－３】用役等内訳書'!$I$11</f>
        <v>0</v>
      </c>
      <c r="T19" s="297">
        <f>'【様式２９－３】用役等内訳書'!$I$11/2</f>
        <v>0</v>
      </c>
      <c r="U19" s="302">
        <f>SUM(E19:T19)</f>
        <v>0</v>
      </c>
    </row>
    <row r="20" spans="2:21" ht="21.75" customHeight="1" x14ac:dyDescent="0.4">
      <c r="B20" s="355"/>
      <c r="C20" s="183" t="s">
        <v>268</v>
      </c>
      <c r="D20" s="184"/>
      <c r="E20" s="310"/>
      <c r="F20" s="310"/>
      <c r="G20" s="311"/>
      <c r="H20" s="311"/>
      <c r="I20" s="311"/>
      <c r="J20" s="311"/>
      <c r="K20" s="311"/>
      <c r="L20" s="311"/>
      <c r="M20" s="311"/>
      <c r="N20" s="311"/>
      <c r="O20" s="311"/>
      <c r="P20" s="311"/>
      <c r="Q20" s="311"/>
      <c r="R20" s="311"/>
      <c r="S20" s="311"/>
      <c r="T20" s="312"/>
      <c r="U20" s="302">
        <f t="shared" ref="U20:U35" si="5">SUM(E20:T20)</f>
        <v>0</v>
      </c>
    </row>
    <row r="21" spans="2:21" ht="21.75" customHeight="1" x14ac:dyDescent="0.4">
      <c r="B21" s="355"/>
      <c r="C21" s="183" t="s">
        <v>269</v>
      </c>
      <c r="D21" s="184"/>
      <c r="E21" s="310"/>
      <c r="F21" s="310"/>
      <c r="G21" s="310"/>
      <c r="H21" s="310"/>
      <c r="I21" s="310"/>
      <c r="J21" s="310"/>
      <c r="K21" s="310"/>
      <c r="L21" s="310"/>
      <c r="M21" s="310"/>
      <c r="N21" s="310"/>
      <c r="O21" s="310"/>
      <c r="P21" s="310"/>
      <c r="Q21" s="310"/>
      <c r="R21" s="310"/>
      <c r="S21" s="310"/>
      <c r="T21" s="318"/>
      <c r="U21" s="302"/>
    </row>
    <row r="22" spans="2:21" ht="21.75" customHeight="1" x14ac:dyDescent="0.4">
      <c r="B22" s="355"/>
      <c r="C22" s="183" t="s">
        <v>270</v>
      </c>
      <c r="D22" s="184"/>
      <c r="E22" s="297">
        <f>'【様式２９－３】用役等内訳書'!$I$46/2</f>
        <v>0</v>
      </c>
      <c r="F22" s="297">
        <f>'【様式２９－３】用役等内訳書'!$I$46</f>
        <v>0</v>
      </c>
      <c r="G22" s="297">
        <f>'【様式２９－３】用役等内訳書'!$I$46</f>
        <v>0</v>
      </c>
      <c r="H22" s="297">
        <f>'【様式２９－３】用役等内訳書'!$I$46</f>
        <v>0</v>
      </c>
      <c r="I22" s="297">
        <f>'【様式２９－３】用役等内訳書'!$I$46</f>
        <v>0</v>
      </c>
      <c r="J22" s="297">
        <f>'【様式２９－３】用役等内訳書'!$I$46</f>
        <v>0</v>
      </c>
      <c r="K22" s="297">
        <f>'【様式２９－３】用役等内訳書'!$I$46</f>
        <v>0</v>
      </c>
      <c r="L22" s="297">
        <f>'【様式２９－３】用役等内訳書'!$I$46</f>
        <v>0</v>
      </c>
      <c r="M22" s="297">
        <f>'【様式２９－３】用役等内訳書'!$I$46</f>
        <v>0</v>
      </c>
      <c r="N22" s="297">
        <f>'【様式２９－３】用役等内訳書'!$I$46</f>
        <v>0</v>
      </c>
      <c r="O22" s="297">
        <f>'【様式２９－３】用役等内訳書'!$I$46</f>
        <v>0</v>
      </c>
      <c r="P22" s="297">
        <f>'【様式２９－３】用役等内訳書'!$I$46</f>
        <v>0</v>
      </c>
      <c r="Q22" s="297">
        <f>'【様式２９－３】用役等内訳書'!$I$46</f>
        <v>0</v>
      </c>
      <c r="R22" s="297">
        <f>'【様式２９－３】用役等内訳書'!$I$46</f>
        <v>0</v>
      </c>
      <c r="S22" s="297">
        <f>'【様式２９－３】用役等内訳書'!$I$46</f>
        <v>0</v>
      </c>
      <c r="T22" s="297">
        <f>'【様式２９－３】用役等内訳書'!$I$46/2</f>
        <v>0</v>
      </c>
      <c r="U22" s="302">
        <f t="shared" si="5"/>
        <v>0</v>
      </c>
    </row>
    <row r="23" spans="2:21" ht="21.75" customHeight="1" x14ac:dyDescent="0.4">
      <c r="B23" s="355"/>
      <c r="C23" s="183" t="s">
        <v>103</v>
      </c>
      <c r="D23" s="184"/>
      <c r="E23" s="297">
        <f>SUM(E24:E25)</f>
        <v>0</v>
      </c>
      <c r="F23" s="297">
        <f>SUM(F24:F25)</f>
        <v>0</v>
      </c>
      <c r="G23" s="297">
        <f t="shared" ref="G23:T23" si="6">SUM(G24:G25)</f>
        <v>0</v>
      </c>
      <c r="H23" s="297">
        <f t="shared" si="6"/>
        <v>0</v>
      </c>
      <c r="I23" s="297">
        <f t="shared" si="6"/>
        <v>0</v>
      </c>
      <c r="J23" s="297">
        <f t="shared" si="6"/>
        <v>0</v>
      </c>
      <c r="K23" s="297">
        <f t="shared" si="6"/>
        <v>0</v>
      </c>
      <c r="L23" s="297">
        <f t="shared" si="6"/>
        <v>0</v>
      </c>
      <c r="M23" s="297">
        <f t="shared" si="6"/>
        <v>0</v>
      </c>
      <c r="N23" s="297">
        <f t="shared" si="6"/>
        <v>0</v>
      </c>
      <c r="O23" s="297">
        <f t="shared" si="6"/>
        <v>0</v>
      </c>
      <c r="P23" s="297">
        <f t="shared" si="6"/>
        <v>0</v>
      </c>
      <c r="Q23" s="297">
        <f t="shared" si="6"/>
        <v>0</v>
      </c>
      <c r="R23" s="297">
        <f t="shared" si="6"/>
        <v>0</v>
      </c>
      <c r="S23" s="297">
        <f t="shared" si="6"/>
        <v>0</v>
      </c>
      <c r="T23" s="297">
        <f t="shared" si="6"/>
        <v>0</v>
      </c>
      <c r="U23" s="302">
        <f t="shared" si="5"/>
        <v>0</v>
      </c>
    </row>
    <row r="24" spans="2:21" ht="21.6" customHeight="1" x14ac:dyDescent="0.4">
      <c r="B24" s="355"/>
      <c r="C24" s="183" t="s">
        <v>107</v>
      </c>
      <c r="D24" s="184"/>
      <c r="E24" s="310"/>
      <c r="F24" s="310"/>
      <c r="G24" s="311"/>
      <c r="H24" s="311"/>
      <c r="I24" s="311"/>
      <c r="J24" s="311"/>
      <c r="K24" s="311"/>
      <c r="L24" s="311"/>
      <c r="M24" s="311"/>
      <c r="N24" s="311"/>
      <c r="O24" s="311"/>
      <c r="P24" s="311"/>
      <c r="Q24" s="311"/>
      <c r="R24" s="311"/>
      <c r="S24" s="311"/>
      <c r="T24" s="312"/>
      <c r="U24" s="302">
        <f t="shared" si="5"/>
        <v>0</v>
      </c>
    </row>
    <row r="25" spans="2:21" ht="21.6" customHeight="1" x14ac:dyDescent="0.4">
      <c r="B25" s="355"/>
      <c r="C25" s="183" t="s">
        <v>108</v>
      </c>
      <c r="D25" s="184"/>
      <c r="E25" s="310"/>
      <c r="F25" s="310"/>
      <c r="G25" s="311"/>
      <c r="H25" s="311"/>
      <c r="I25" s="311"/>
      <c r="J25" s="311"/>
      <c r="K25" s="311"/>
      <c r="L25" s="311"/>
      <c r="M25" s="311"/>
      <c r="N25" s="311"/>
      <c r="O25" s="311"/>
      <c r="P25" s="311"/>
      <c r="Q25" s="311"/>
      <c r="R25" s="311"/>
      <c r="S25" s="311"/>
      <c r="T25" s="312"/>
      <c r="U25" s="302">
        <f t="shared" si="5"/>
        <v>0</v>
      </c>
    </row>
    <row r="26" spans="2:21" ht="21.75" customHeight="1" x14ac:dyDescent="0.4">
      <c r="B26" s="355"/>
      <c r="C26" s="183" t="s">
        <v>102</v>
      </c>
      <c r="D26" s="184"/>
      <c r="E26" s="297">
        <f>SUM(E27:E30)</f>
        <v>0</v>
      </c>
      <c r="F26" s="297">
        <f t="shared" ref="F26:T26" si="7">SUM(F27:F30)</f>
        <v>0</v>
      </c>
      <c r="G26" s="297">
        <f t="shared" si="7"/>
        <v>0</v>
      </c>
      <c r="H26" s="297">
        <f t="shared" si="7"/>
        <v>0</v>
      </c>
      <c r="I26" s="297">
        <f t="shared" si="7"/>
        <v>0</v>
      </c>
      <c r="J26" s="297">
        <f t="shared" si="7"/>
        <v>0</v>
      </c>
      <c r="K26" s="297">
        <f t="shared" si="7"/>
        <v>0</v>
      </c>
      <c r="L26" s="297">
        <f t="shared" si="7"/>
        <v>0</v>
      </c>
      <c r="M26" s="297">
        <f t="shared" si="7"/>
        <v>0</v>
      </c>
      <c r="N26" s="297">
        <f t="shared" si="7"/>
        <v>0</v>
      </c>
      <c r="O26" s="297">
        <f t="shared" si="7"/>
        <v>0</v>
      </c>
      <c r="P26" s="297">
        <f t="shared" si="7"/>
        <v>0</v>
      </c>
      <c r="Q26" s="297">
        <f t="shared" si="7"/>
        <v>0</v>
      </c>
      <c r="R26" s="297">
        <f t="shared" si="7"/>
        <v>0</v>
      </c>
      <c r="S26" s="297">
        <f t="shared" si="7"/>
        <v>0</v>
      </c>
      <c r="T26" s="297">
        <f t="shared" si="7"/>
        <v>0</v>
      </c>
      <c r="U26" s="302">
        <f t="shared" si="5"/>
        <v>0</v>
      </c>
    </row>
    <row r="27" spans="2:21" ht="21.75" customHeight="1" x14ac:dyDescent="0.4">
      <c r="B27" s="355"/>
      <c r="C27" s="187" t="s">
        <v>109</v>
      </c>
      <c r="D27" s="188"/>
      <c r="E27" s="297">
        <f>'【様式２９－２】施設保全業務費内訳書'!E16</f>
        <v>0</v>
      </c>
      <c r="F27" s="297">
        <f>'【様式２９－２】施設保全業務費内訳書'!F16</f>
        <v>0</v>
      </c>
      <c r="G27" s="297">
        <f>'【様式２９－２】施設保全業務費内訳書'!G16</f>
        <v>0</v>
      </c>
      <c r="H27" s="297">
        <f>'【様式２９－２】施設保全業務費内訳書'!H16</f>
        <v>0</v>
      </c>
      <c r="I27" s="297">
        <f>'【様式２９－２】施設保全業務費内訳書'!I16</f>
        <v>0</v>
      </c>
      <c r="J27" s="297">
        <f>'【様式２９－２】施設保全業務費内訳書'!J16</f>
        <v>0</v>
      </c>
      <c r="K27" s="297">
        <f>'【様式２９－２】施設保全業務費内訳書'!K16</f>
        <v>0</v>
      </c>
      <c r="L27" s="297">
        <f>'【様式２９－２】施設保全業務費内訳書'!L16</f>
        <v>0</v>
      </c>
      <c r="M27" s="297">
        <f>'【様式２９－２】施設保全業務費内訳書'!M16</f>
        <v>0</v>
      </c>
      <c r="N27" s="297">
        <f>'【様式２９－２】施設保全業務費内訳書'!N16</f>
        <v>0</v>
      </c>
      <c r="O27" s="297">
        <f>'【様式２９－２】施設保全業務費内訳書'!O16</f>
        <v>0</v>
      </c>
      <c r="P27" s="297">
        <f>'【様式２９－２】施設保全業務費内訳書'!P16</f>
        <v>0</v>
      </c>
      <c r="Q27" s="297">
        <f>'【様式２９－２】施設保全業務費内訳書'!Q16</f>
        <v>0</v>
      </c>
      <c r="R27" s="297">
        <f>'【様式２９－２】施設保全業務費内訳書'!R16</f>
        <v>0</v>
      </c>
      <c r="S27" s="297">
        <f>'【様式２９－２】施設保全業務費内訳書'!S16</f>
        <v>0</v>
      </c>
      <c r="T27" s="297">
        <f>'【様式２９－２】施設保全業務費内訳書'!T16</f>
        <v>0</v>
      </c>
      <c r="U27" s="302">
        <f t="shared" si="5"/>
        <v>0</v>
      </c>
    </row>
    <row r="28" spans="2:21" ht="21.75" customHeight="1" x14ac:dyDescent="0.4">
      <c r="B28" s="355"/>
      <c r="C28" s="183" t="s">
        <v>77</v>
      </c>
      <c r="D28" s="184"/>
      <c r="E28" s="297">
        <f>'【様式２９－２】施設保全業務費内訳書'!E21</f>
        <v>0</v>
      </c>
      <c r="F28" s="297">
        <f>'【様式２９－２】施設保全業務費内訳書'!F21</f>
        <v>0</v>
      </c>
      <c r="G28" s="297">
        <f>'【様式２９－２】施設保全業務費内訳書'!G21</f>
        <v>0</v>
      </c>
      <c r="H28" s="297">
        <f>'【様式２９－２】施設保全業務費内訳書'!H21</f>
        <v>0</v>
      </c>
      <c r="I28" s="297">
        <f>'【様式２９－２】施設保全業務費内訳書'!I21</f>
        <v>0</v>
      </c>
      <c r="J28" s="297">
        <f>'【様式２９－２】施設保全業務費内訳書'!J21</f>
        <v>0</v>
      </c>
      <c r="K28" s="297">
        <f>'【様式２９－２】施設保全業務費内訳書'!K21</f>
        <v>0</v>
      </c>
      <c r="L28" s="297">
        <f>'【様式２９－２】施設保全業務費内訳書'!L21</f>
        <v>0</v>
      </c>
      <c r="M28" s="297">
        <f>'【様式２９－２】施設保全業務費内訳書'!M21</f>
        <v>0</v>
      </c>
      <c r="N28" s="297">
        <f>'【様式２９－２】施設保全業務費内訳書'!N21</f>
        <v>0</v>
      </c>
      <c r="O28" s="297">
        <f>'【様式２９－２】施設保全業務費内訳書'!O21</f>
        <v>0</v>
      </c>
      <c r="P28" s="297">
        <f>'【様式２９－２】施設保全業務費内訳書'!P21</f>
        <v>0</v>
      </c>
      <c r="Q28" s="297">
        <f>'【様式２９－２】施設保全業務費内訳書'!Q21</f>
        <v>0</v>
      </c>
      <c r="R28" s="297">
        <f>'【様式２９－２】施設保全業務費内訳書'!R21</f>
        <v>0</v>
      </c>
      <c r="S28" s="297">
        <f>'【様式２９－２】施設保全業務費内訳書'!S21</f>
        <v>0</v>
      </c>
      <c r="T28" s="297">
        <f>'【様式２９－２】施設保全業務費内訳書'!T21</f>
        <v>0</v>
      </c>
      <c r="U28" s="302">
        <f t="shared" si="5"/>
        <v>0</v>
      </c>
    </row>
    <row r="29" spans="2:21" ht="21.75" customHeight="1" x14ac:dyDescent="0.4">
      <c r="B29" s="355"/>
      <c r="C29" s="183" t="s">
        <v>195</v>
      </c>
      <c r="D29" s="184"/>
      <c r="E29" s="297">
        <f>'【様式２９－２】施設保全業務費内訳書'!E41</f>
        <v>0</v>
      </c>
      <c r="F29" s="297">
        <f>'【様式２９－２】施設保全業務費内訳書'!F41</f>
        <v>0</v>
      </c>
      <c r="G29" s="297">
        <f>'【様式２９－２】施設保全業務費内訳書'!G41</f>
        <v>0</v>
      </c>
      <c r="H29" s="297">
        <f>'【様式２９－２】施設保全業務費内訳書'!H41</f>
        <v>0</v>
      </c>
      <c r="I29" s="297">
        <f>'【様式２９－２】施設保全業務費内訳書'!I41</f>
        <v>0</v>
      </c>
      <c r="J29" s="297">
        <f>'【様式２９－２】施設保全業務費内訳書'!J41</f>
        <v>0</v>
      </c>
      <c r="K29" s="297">
        <f>'【様式２９－２】施設保全業務費内訳書'!K41</f>
        <v>0</v>
      </c>
      <c r="L29" s="297">
        <f>'【様式２９－２】施設保全業務費内訳書'!L41</f>
        <v>0</v>
      </c>
      <c r="M29" s="297">
        <f>'【様式２９－２】施設保全業務費内訳書'!M41</f>
        <v>0</v>
      </c>
      <c r="N29" s="297">
        <f>'【様式２９－２】施設保全業務費内訳書'!N41</f>
        <v>0</v>
      </c>
      <c r="O29" s="297">
        <f>'【様式２９－２】施設保全業務費内訳書'!O41</f>
        <v>0</v>
      </c>
      <c r="P29" s="297">
        <f>'【様式２９－２】施設保全業務費内訳書'!P41</f>
        <v>0</v>
      </c>
      <c r="Q29" s="297">
        <f>'【様式２９－２】施設保全業務費内訳書'!Q41</f>
        <v>0</v>
      </c>
      <c r="R29" s="297">
        <f>'【様式２９－２】施設保全業務費内訳書'!R41</f>
        <v>0</v>
      </c>
      <c r="S29" s="297">
        <f>'【様式２９－２】施設保全業務費内訳書'!S41</f>
        <v>0</v>
      </c>
      <c r="T29" s="297">
        <f>'【様式２９－２】施設保全業務費内訳書'!T41</f>
        <v>0</v>
      </c>
      <c r="U29" s="302">
        <f t="shared" si="5"/>
        <v>0</v>
      </c>
    </row>
    <row r="30" spans="2:21" ht="21.75" customHeight="1" x14ac:dyDescent="0.4">
      <c r="B30" s="355"/>
      <c r="C30" s="183" t="s">
        <v>78</v>
      </c>
      <c r="D30" s="184"/>
      <c r="E30" s="297">
        <f>'【様式２９－２】施設保全業務費内訳書'!E32</f>
        <v>0</v>
      </c>
      <c r="F30" s="297">
        <f>'【様式２９－２】施設保全業務費内訳書'!F32</f>
        <v>0</v>
      </c>
      <c r="G30" s="297">
        <f>'【様式２９－２】施設保全業務費内訳書'!G32</f>
        <v>0</v>
      </c>
      <c r="H30" s="297">
        <f>'【様式２９－２】施設保全業務費内訳書'!H32</f>
        <v>0</v>
      </c>
      <c r="I30" s="297">
        <f>'【様式２９－２】施設保全業務費内訳書'!I32</f>
        <v>0</v>
      </c>
      <c r="J30" s="297">
        <f>'【様式２９－２】施設保全業務費内訳書'!J32</f>
        <v>0</v>
      </c>
      <c r="K30" s="297">
        <f>'【様式２９－２】施設保全業務費内訳書'!K32</f>
        <v>0</v>
      </c>
      <c r="L30" s="297">
        <f>'【様式２９－２】施設保全業務費内訳書'!L32</f>
        <v>0</v>
      </c>
      <c r="M30" s="297">
        <f>'【様式２９－２】施設保全業務費内訳書'!M32</f>
        <v>0</v>
      </c>
      <c r="N30" s="297">
        <f>'【様式２９－２】施設保全業務費内訳書'!N32</f>
        <v>0</v>
      </c>
      <c r="O30" s="297">
        <f>'【様式２９－２】施設保全業務費内訳書'!O32</f>
        <v>0</v>
      </c>
      <c r="P30" s="297">
        <f>'【様式２９－２】施設保全業務費内訳書'!P32</f>
        <v>0</v>
      </c>
      <c r="Q30" s="297">
        <f>'【様式２９－２】施設保全業務費内訳書'!Q32</f>
        <v>0</v>
      </c>
      <c r="R30" s="297">
        <f>'【様式２９－２】施設保全業務費内訳書'!R32</f>
        <v>0</v>
      </c>
      <c r="S30" s="297">
        <f>'【様式２９－２】施設保全業務費内訳書'!S32</f>
        <v>0</v>
      </c>
      <c r="T30" s="297">
        <f>'【様式２９－２】施設保全業務費内訳書'!T32</f>
        <v>0</v>
      </c>
      <c r="U30" s="302">
        <f t="shared" si="5"/>
        <v>0</v>
      </c>
    </row>
    <row r="31" spans="2:21" ht="21.75" customHeight="1" x14ac:dyDescent="0.4">
      <c r="B31" s="355"/>
      <c r="C31" s="207" t="s">
        <v>238</v>
      </c>
      <c r="D31" s="184"/>
      <c r="E31" s="310"/>
      <c r="F31" s="310"/>
      <c r="G31" s="311"/>
      <c r="H31" s="311"/>
      <c r="I31" s="311"/>
      <c r="J31" s="311"/>
      <c r="K31" s="311"/>
      <c r="L31" s="311"/>
      <c r="M31" s="311"/>
      <c r="N31" s="311"/>
      <c r="O31" s="311"/>
      <c r="P31" s="311"/>
      <c r="Q31" s="311"/>
      <c r="R31" s="311"/>
      <c r="S31" s="311"/>
      <c r="T31" s="312"/>
      <c r="U31" s="302">
        <f t="shared" si="5"/>
        <v>0</v>
      </c>
    </row>
    <row r="32" spans="2:21" ht="21.75" customHeight="1" x14ac:dyDescent="0.4">
      <c r="B32" s="356"/>
      <c r="C32" s="185" t="s">
        <v>198</v>
      </c>
      <c r="D32" s="189"/>
      <c r="E32" s="307">
        <f t="shared" ref="E32:T32" si="8">E18+E23+E26+E31</f>
        <v>0</v>
      </c>
      <c r="F32" s="307">
        <f t="shared" si="8"/>
        <v>0</v>
      </c>
      <c r="G32" s="307">
        <f t="shared" si="8"/>
        <v>0</v>
      </c>
      <c r="H32" s="307">
        <f t="shared" si="8"/>
        <v>0</v>
      </c>
      <c r="I32" s="307">
        <f t="shared" si="8"/>
        <v>0</v>
      </c>
      <c r="J32" s="307">
        <f t="shared" si="8"/>
        <v>0</v>
      </c>
      <c r="K32" s="307">
        <f t="shared" si="8"/>
        <v>0</v>
      </c>
      <c r="L32" s="307">
        <f t="shared" si="8"/>
        <v>0</v>
      </c>
      <c r="M32" s="307">
        <f t="shared" si="8"/>
        <v>0</v>
      </c>
      <c r="N32" s="307">
        <f t="shared" si="8"/>
        <v>0</v>
      </c>
      <c r="O32" s="307">
        <f t="shared" si="8"/>
        <v>0</v>
      </c>
      <c r="P32" s="307">
        <f t="shared" si="8"/>
        <v>0</v>
      </c>
      <c r="Q32" s="307">
        <f t="shared" si="8"/>
        <v>0</v>
      </c>
      <c r="R32" s="307">
        <f t="shared" si="8"/>
        <v>0</v>
      </c>
      <c r="S32" s="307">
        <f t="shared" si="8"/>
        <v>0</v>
      </c>
      <c r="T32" s="307">
        <f t="shared" si="8"/>
        <v>0</v>
      </c>
      <c r="U32" s="313">
        <f t="shared" si="5"/>
        <v>0</v>
      </c>
    </row>
    <row r="33" spans="2:21" ht="21.75" customHeight="1" x14ac:dyDescent="0.4">
      <c r="B33" s="354" t="s">
        <v>1</v>
      </c>
      <c r="C33" s="190" t="s">
        <v>239</v>
      </c>
      <c r="D33" s="191" t="s">
        <v>240</v>
      </c>
      <c r="E33" s="314"/>
      <c r="F33" s="308"/>
      <c r="G33" s="308"/>
      <c r="H33" s="308"/>
      <c r="I33" s="308"/>
      <c r="J33" s="308"/>
      <c r="K33" s="308"/>
      <c r="L33" s="308"/>
      <c r="M33" s="308"/>
      <c r="N33" s="308"/>
      <c r="O33" s="308"/>
      <c r="P33" s="308"/>
      <c r="Q33" s="308"/>
      <c r="R33" s="308"/>
      <c r="S33" s="308"/>
      <c r="T33" s="309"/>
      <c r="U33" s="315"/>
    </row>
    <row r="34" spans="2:21" ht="21.75" customHeight="1" x14ac:dyDescent="0.4">
      <c r="B34" s="355"/>
      <c r="C34" s="184" t="s">
        <v>105</v>
      </c>
      <c r="D34" s="246">
        <f>ROUNDDOWN('【様式２９－３】用役等内訳書'!I16,0)</f>
        <v>0</v>
      </c>
      <c r="E34" s="297">
        <f>$D34*E6</f>
        <v>0</v>
      </c>
      <c r="F34" s="297">
        <f t="shared" ref="F34:T34" si="9">$D34*F6</f>
        <v>0</v>
      </c>
      <c r="G34" s="297">
        <f t="shared" si="9"/>
        <v>0</v>
      </c>
      <c r="H34" s="297">
        <f t="shared" si="9"/>
        <v>0</v>
      </c>
      <c r="I34" s="297">
        <f t="shared" si="9"/>
        <v>0</v>
      </c>
      <c r="J34" s="297">
        <f t="shared" si="9"/>
        <v>0</v>
      </c>
      <c r="K34" s="297">
        <f t="shared" si="9"/>
        <v>0</v>
      </c>
      <c r="L34" s="297">
        <f t="shared" si="9"/>
        <v>0</v>
      </c>
      <c r="M34" s="297">
        <f t="shared" si="9"/>
        <v>0</v>
      </c>
      <c r="N34" s="297">
        <f t="shared" si="9"/>
        <v>0</v>
      </c>
      <c r="O34" s="297">
        <f t="shared" si="9"/>
        <v>0</v>
      </c>
      <c r="P34" s="297">
        <f t="shared" si="9"/>
        <v>0</v>
      </c>
      <c r="Q34" s="297">
        <f t="shared" si="9"/>
        <v>0</v>
      </c>
      <c r="R34" s="297">
        <f t="shared" si="9"/>
        <v>0</v>
      </c>
      <c r="S34" s="297">
        <f t="shared" si="9"/>
        <v>0</v>
      </c>
      <c r="T34" s="297">
        <f t="shared" si="9"/>
        <v>0</v>
      </c>
      <c r="U34" s="301">
        <f t="shared" si="5"/>
        <v>0</v>
      </c>
    </row>
    <row r="35" spans="2:21" ht="21.75" customHeight="1" x14ac:dyDescent="0.4">
      <c r="B35" s="355"/>
      <c r="C35" s="184" t="s">
        <v>106</v>
      </c>
      <c r="D35" s="246">
        <f>ROUNDDOWN('【様式２９－３】用役等内訳書'!I49,0)</f>
        <v>0</v>
      </c>
      <c r="E35" s="297">
        <f>$D35*E6</f>
        <v>0</v>
      </c>
      <c r="F35" s="297">
        <f t="shared" ref="F35:T35" si="10">$D35*F6</f>
        <v>0</v>
      </c>
      <c r="G35" s="297">
        <f t="shared" si="10"/>
        <v>0</v>
      </c>
      <c r="H35" s="297">
        <f t="shared" si="10"/>
        <v>0</v>
      </c>
      <c r="I35" s="297">
        <f t="shared" si="10"/>
        <v>0</v>
      </c>
      <c r="J35" s="297">
        <f t="shared" si="10"/>
        <v>0</v>
      </c>
      <c r="K35" s="297">
        <f t="shared" si="10"/>
        <v>0</v>
      </c>
      <c r="L35" s="297">
        <f t="shared" si="10"/>
        <v>0</v>
      </c>
      <c r="M35" s="297">
        <f t="shared" si="10"/>
        <v>0</v>
      </c>
      <c r="N35" s="297">
        <f t="shared" si="10"/>
        <v>0</v>
      </c>
      <c r="O35" s="297">
        <f t="shared" si="10"/>
        <v>0</v>
      </c>
      <c r="P35" s="297">
        <f t="shared" si="10"/>
        <v>0</v>
      </c>
      <c r="Q35" s="297">
        <f t="shared" si="10"/>
        <v>0</v>
      </c>
      <c r="R35" s="297">
        <f t="shared" si="10"/>
        <v>0</v>
      </c>
      <c r="S35" s="297">
        <f t="shared" si="10"/>
        <v>0</v>
      </c>
      <c r="T35" s="297">
        <f t="shared" si="10"/>
        <v>0</v>
      </c>
      <c r="U35" s="302">
        <f t="shared" si="5"/>
        <v>0</v>
      </c>
    </row>
    <row r="36" spans="2:21" ht="21.75" customHeight="1" thickBot="1" x14ac:dyDescent="0.45">
      <c r="B36" s="355"/>
      <c r="C36" s="184" t="s">
        <v>253</v>
      </c>
      <c r="D36" s="246">
        <f>ROUNDDOWN('【様式２９－３】用役等内訳書'!I43,0)</f>
        <v>0</v>
      </c>
      <c r="E36" s="297">
        <f>$D36*E6</f>
        <v>0</v>
      </c>
      <c r="F36" s="297">
        <f t="shared" ref="F36:T36" si="11">$D36*F6</f>
        <v>0</v>
      </c>
      <c r="G36" s="297">
        <f t="shared" si="11"/>
        <v>0</v>
      </c>
      <c r="H36" s="297">
        <f t="shared" si="11"/>
        <v>0</v>
      </c>
      <c r="I36" s="297">
        <f t="shared" si="11"/>
        <v>0</v>
      </c>
      <c r="J36" s="297">
        <f t="shared" si="11"/>
        <v>0</v>
      </c>
      <c r="K36" s="297">
        <f t="shared" si="11"/>
        <v>0</v>
      </c>
      <c r="L36" s="297">
        <f t="shared" si="11"/>
        <v>0</v>
      </c>
      <c r="M36" s="297">
        <f t="shared" si="11"/>
        <v>0</v>
      </c>
      <c r="N36" s="297">
        <f t="shared" si="11"/>
        <v>0</v>
      </c>
      <c r="O36" s="297">
        <f t="shared" si="11"/>
        <v>0</v>
      </c>
      <c r="P36" s="297">
        <f t="shared" si="11"/>
        <v>0</v>
      </c>
      <c r="Q36" s="297">
        <f t="shared" si="11"/>
        <v>0</v>
      </c>
      <c r="R36" s="297">
        <f t="shared" si="11"/>
        <v>0</v>
      </c>
      <c r="S36" s="297">
        <f>$D36*S6</f>
        <v>0</v>
      </c>
      <c r="T36" s="297">
        <f t="shared" si="11"/>
        <v>0</v>
      </c>
      <c r="U36" s="302">
        <f>SUM(E36:T36)</f>
        <v>0</v>
      </c>
    </row>
    <row r="37" spans="2:21" ht="21.75" customHeight="1" thickBot="1" x14ac:dyDescent="0.45">
      <c r="B37" s="356"/>
      <c r="C37" s="185" t="s">
        <v>196</v>
      </c>
      <c r="D37" s="237">
        <f>SUM(D34:D36)</f>
        <v>0</v>
      </c>
      <c r="E37" s="307">
        <f>$D37*E6</f>
        <v>0</v>
      </c>
      <c r="F37" s="472">
        <f t="shared" ref="F37:T37" si="12">$D37*F6</f>
        <v>0</v>
      </c>
      <c r="G37" s="472">
        <f t="shared" si="12"/>
        <v>0</v>
      </c>
      <c r="H37" s="472">
        <f t="shared" si="12"/>
        <v>0</v>
      </c>
      <c r="I37" s="472">
        <f t="shared" si="12"/>
        <v>0</v>
      </c>
      <c r="J37" s="472">
        <f t="shared" si="12"/>
        <v>0</v>
      </c>
      <c r="K37" s="472">
        <f t="shared" si="12"/>
        <v>0</v>
      </c>
      <c r="L37" s="472">
        <f t="shared" si="12"/>
        <v>0</v>
      </c>
      <c r="M37" s="472">
        <f t="shared" si="12"/>
        <v>0</v>
      </c>
      <c r="N37" s="472">
        <f t="shared" si="12"/>
        <v>0</v>
      </c>
      <c r="O37" s="472">
        <f t="shared" si="12"/>
        <v>0</v>
      </c>
      <c r="P37" s="472">
        <f t="shared" si="12"/>
        <v>0</v>
      </c>
      <c r="Q37" s="472">
        <f t="shared" si="12"/>
        <v>0</v>
      </c>
      <c r="R37" s="472">
        <f t="shared" si="12"/>
        <v>0</v>
      </c>
      <c r="S37" s="472">
        <f t="shared" si="12"/>
        <v>0</v>
      </c>
      <c r="T37" s="473">
        <f t="shared" si="12"/>
        <v>0</v>
      </c>
      <c r="U37" s="313">
        <f>SUM(E37:T37)</f>
        <v>0</v>
      </c>
    </row>
    <row r="38" spans="2:21" ht="21.75" customHeight="1" thickBot="1" x14ac:dyDescent="0.45">
      <c r="B38" s="360" t="s">
        <v>124</v>
      </c>
      <c r="C38" s="361"/>
      <c r="D38" s="362"/>
      <c r="E38" s="316">
        <f>(E16+E32+E37)</f>
        <v>0</v>
      </c>
      <c r="F38" s="316">
        <f t="shared" ref="E38:T38" si="13">(F16+F32+F37)</f>
        <v>0</v>
      </c>
      <c r="G38" s="316">
        <f t="shared" si="13"/>
        <v>0</v>
      </c>
      <c r="H38" s="316">
        <f t="shared" si="13"/>
        <v>0</v>
      </c>
      <c r="I38" s="316">
        <f t="shared" si="13"/>
        <v>0</v>
      </c>
      <c r="J38" s="316">
        <f t="shared" si="13"/>
        <v>0</v>
      </c>
      <c r="K38" s="316">
        <f t="shared" si="13"/>
        <v>0</v>
      </c>
      <c r="L38" s="316">
        <f t="shared" si="13"/>
        <v>0</v>
      </c>
      <c r="M38" s="316">
        <f t="shared" si="13"/>
        <v>0</v>
      </c>
      <c r="N38" s="316">
        <f t="shared" si="13"/>
        <v>0</v>
      </c>
      <c r="O38" s="316">
        <f t="shared" si="13"/>
        <v>0</v>
      </c>
      <c r="P38" s="316">
        <f t="shared" si="13"/>
        <v>0</v>
      </c>
      <c r="Q38" s="316">
        <f t="shared" si="13"/>
        <v>0</v>
      </c>
      <c r="R38" s="316">
        <f t="shared" si="13"/>
        <v>0</v>
      </c>
      <c r="S38" s="316">
        <f t="shared" si="13"/>
        <v>0</v>
      </c>
      <c r="T38" s="316">
        <f t="shared" si="13"/>
        <v>0</v>
      </c>
      <c r="U38" s="317">
        <f>SUM(E38:T38)</f>
        <v>0</v>
      </c>
    </row>
    <row r="39" spans="2:21" ht="8.4499999999999993" customHeight="1" x14ac:dyDescent="0.4">
      <c r="F39" s="192"/>
      <c r="G39" s="192"/>
      <c r="H39" s="192"/>
      <c r="I39" s="192"/>
      <c r="J39" s="192"/>
      <c r="K39" s="192"/>
      <c r="L39" s="192"/>
      <c r="M39" s="192"/>
      <c r="N39" s="192"/>
      <c r="O39" s="192"/>
      <c r="P39" s="192"/>
      <c r="Q39" s="192"/>
      <c r="R39" s="192"/>
      <c r="S39" s="192"/>
      <c r="T39" s="192"/>
      <c r="U39" s="193"/>
    </row>
    <row r="40" spans="2:21" ht="8.4499999999999993" customHeight="1" x14ac:dyDescent="0.4">
      <c r="F40" s="192"/>
      <c r="G40" s="192"/>
      <c r="H40" s="192"/>
      <c r="I40" s="192"/>
      <c r="J40" s="192"/>
      <c r="K40" s="192"/>
      <c r="L40" s="192"/>
      <c r="M40" s="192"/>
      <c r="N40" s="192"/>
      <c r="O40" s="192"/>
      <c r="P40" s="192"/>
      <c r="Q40" s="192"/>
      <c r="R40" s="192"/>
      <c r="S40" s="192"/>
      <c r="T40" s="192"/>
      <c r="U40" s="193"/>
    </row>
    <row r="41" spans="2:21" ht="56.1" customHeight="1" x14ac:dyDescent="0.4">
      <c r="B41" s="359" t="s">
        <v>203</v>
      </c>
      <c r="C41" s="359"/>
      <c r="D41" s="359"/>
      <c r="E41" s="359"/>
      <c r="F41" s="359"/>
      <c r="G41" s="359"/>
      <c r="H41" s="359"/>
      <c r="I41" s="359"/>
      <c r="J41" s="359"/>
      <c r="K41" s="359"/>
      <c r="L41" s="359"/>
      <c r="M41" s="359"/>
      <c r="N41" s="359"/>
      <c r="O41" s="359"/>
      <c r="P41" s="359"/>
      <c r="Q41" s="359"/>
      <c r="R41" s="359"/>
      <c r="S41" s="359"/>
      <c r="T41" s="359"/>
      <c r="U41" s="359"/>
    </row>
    <row r="42" spans="2:21" ht="15.95" customHeight="1" x14ac:dyDescent="0.4">
      <c r="B42" s="10" t="s">
        <v>218</v>
      </c>
      <c r="C42" s="208" t="s">
        <v>229</v>
      </c>
      <c r="D42" s="10"/>
      <c r="E42" s="10"/>
      <c r="F42" s="194"/>
      <c r="G42" s="194"/>
      <c r="H42" s="194"/>
      <c r="I42" s="194"/>
      <c r="J42" s="194"/>
      <c r="K42" s="194"/>
      <c r="L42" s="194"/>
      <c r="M42" s="194"/>
      <c r="N42" s="194"/>
      <c r="O42" s="194"/>
      <c r="P42" s="194"/>
      <c r="Q42" s="194"/>
      <c r="R42" s="194"/>
      <c r="S42" s="194"/>
      <c r="T42" s="194"/>
      <c r="U42" s="195"/>
    </row>
    <row r="43" spans="2:21" ht="17.45" customHeight="1" x14ac:dyDescent="0.4">
      <c r="B43" s="196" t="s">
        <v>127</v>
      </c>
      <c r="C43" s="196" t="s">
        <v>242</v>
      </c>
      <c r="D43" s="196"/>
      <c r="E43" s="196"/>
      <c r="F43" s="197"/>
      <c r="G43" s="194"/>
      <c r="H43" s="194"/>
      <c r="I43" s="194"/>
      <c r="J43" s="194"/>
      <c r="K43" s="194"/>
      <c r="L43" s="194"/>
      <c r="M43" s="194"/>
      <c r="N43" s="194"/>
      <c r="O43" s="194"/>
      <c r="P43" s="194"/>
      <c r="Q43" s="194"/>
      <c r="R43" s="194"/>
      <c r="S43" s="194"/>
      <c r="T43" s="194"/>
      <c r="U43" s="195"/>
    </row>
    <row r="44" spans="2:21" ht="17.45" customHeight="1" x14ac:dyDescent="0.4">
      <c r="B44" s="10" t="s">
        <v>128</v>
      </c>
      <c r="C44" s="10" t="s">
        <v>262</v>
      </c>
      <c r="D44" s="196"/>
      <c r="E44" s="196"/>
      <c r="F44" s="197"/>
      <c r="G44" s="194"/>
      <c r="H44" s="194"/>
      <c r="I44" s="194"/>
      <c r="J44" s="194"/>
      <c r="K44" s="194"/>
      <c r="L44" s="194"/>
      <c r="M44" s="194"/>
      <c r="N44" s="194"/>
      <c r="O44" s="194"/>
      <c r="P44" s="194"/>
      <c r="Q44" s="194"/>
      <c r="R44" s="194"/>
      <c r="S44" s="194"/>
      <c r="T44" s="194"/>
      <c r="U44" s="195"/>
    </row>
    <row r="45" spans="2:21" ht="17.45" customHeight="1" x14ac:dyDescent="0.4">
      <c r="B45" s="10" t="s">
        <v>222</v>
      </c>
      <c r="C45" s="10" t="s">
        <v>226</v>
      </c>
      <c r="D45" s="10"/>
      <c r="E45" s="10"/>
      <c r="F45" s="194"/>
      <c r="G45" s="194"/>
      <c r="H45" s="194"/>
      <c r="I45" s="194"/>
      <c r="J45" s="194"/>
      <c r="K45" s="194"/>
      <c r="L45" s="194"/>
      <c r="M45" s="194"/>
      <c r="N45" s="194"/>
      <c r="O45" s="194"/>
      <c r="P45" s="194"/>
      <c r="Q45" s="194"/>
      <c r="R45" s="194"/>
      <c r="S45" s="194"/>
      <c r="T45" s="194"/>
      <c r="U45" s="195"/>
    </row>
    <row r="46" spans="2:21" ht="17.45" customHeight="1" x14ac:dyDescent="0.4">
      <c r="B46" s="10" t="s">
        <v>223</v>
      </c>
      <c r="C46" s="10" t="s">
        <v>219</v>
      </c>
      <c r="D46" s="10"/>
      <c r="E46" s="10"/>
      <c r="F46" s="10"/>
      <c r="G46" s="10"/>
      <c r="H46" s="10"/>
      <c r="I46" s="10"/>
      <c r="J46" s="10"/>
      <c r="K46" s="10"/>
      <c r="L46" s="10"/>
      <c r="M46" s="10"/>
      <c r="N46" s="10"/>
      <c r="O46" s="10"/>
      <c r="P46" s="10"/>
      <c r="Q46" s="10"/>
      <c r="R46" s="10"/>
      <c r="S46" s="10"/>
      <c r="T46" s="10"/>
      <c r="U46" s="10"/>
    </row>
    <row r="47" spans="2:21" ht="21" customHeight="1" x14ac:dyDescent="0.4">
      <c r="B47" s="10" t="s">
        <v>224</v>
      </c>
      <c r="C47" s="10" t="s">
        <v>220</v>
      </c>
      <c r="D47" s="198"/>
      <c r="E47" s="198"/>
      <c r="F47" s="198"/>
      <c r="G47" s="198"/>
      <c r="H47" s="198"/>
    </row>
    <row r="48" spans="2:21" ht="21" customHeight="1" x14ac:dyDescent="0.4">
      <c r="B48" s="10"/>
      <c r="D48" s="198"/>
      <c r="E48" s="198"/>
      <c r="F48" s="198"/>
      <c r="G48" s="198"/>
      <c r="H48" s="198"/>
    </row>
    <row r="49" spans="2:8" ht="21" customHeight="1" x14ac:dyDescent="0.4">
      <c r="B49" s="198"/>
      <c r="C49" s="198"/>
      <c r="D49" s="198"/>
      <c r="E49" s="198"/>
      <c r="F49" s="198"/>
      <c r="G49" s="198"/>
      <c r="H49" s="198"/>
    </row>
    <row r="50" spans="2:8" ht="21" customHeight="1" x14ac:dyDescent="0.4">
      <c r="B50" s="198"/>
      <c r="C50" s="198"/>
      <c r="D50" s="198"/>
      <c r="E50" s="198"/>
      <c r="F50" s="198"/>
      <c r="G50" s="198"/>
      <c r="H50" s="198"/>
    </row>
    <row r="51" spans="2:8" ht="21" customHeight="1" x14ac:dyDescent="0.4"/>
  </sheetData>
  <mergeCells count="5">
    <mergeCell ref="B10:B32"/>
    <mergeCell ref="B33:B37"/>
    <mergeCell ref="B9:C9"/>
    <mergeCell ref="B41:U41"/>
    <mergeCell ref="B38:D38"/>
  </mergeCells>
  <phoneticPr fontId="3"/>
  <printOptions horizontalCentered="1"/>
  <pageMargins left="0.70866141732283472" right="0.70866141732283472" top="0.74803149606299213" bottom="0.74803149606299213" header="0.31496062992125984" footer="0.31496062992125984"/>
  <pageSetup paperSize="8"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AD69-B917-44C8-9209-461A8837D3F1}">
  <dimension ref="A1:U27"/>
  <sheetViews>
    <sheetView showGridLines="0" view="pageBreakPreview" zoomScale="85" zoomScaleNormal="100" zoomScaleSheetLayoutView="85" workbookViewId="0">
      <selection activeCell="D17" sqref="D17"/>
    </sheetView>
  </sheetViews>
  <sheetFormatPr defaultRowHeight="30" customHeight="1" x14ac:dyDescent="0.4"/>
  <cols>
    <col min="1" max="1" width="8.625" style="4" bestFit="1" customWidth="1"/>
    <col min="2" max="2" width="18.75" style="5" customWidth="1"/>
    <col min="3" max="3" width="19.625" style="5" customWidth="1"/>
    <col min="4" max="4" width="8.625" style="5"/>
    <col min="5" max="5" width="7" style="5" customWidth="1"/>
    <col min="6" max="20" width="7" style="4" customWidth="1"/>
    <col min="21" max="21" width="9.25" style="4" customWidth="1"/>
    <col min="22" max="251" width="8.625" style="4"/>
    <col min="252" max="252" width="8.625" style="4" bestFit="1" customWidth="1"/>
    <col min="253" max="253" width="3.125" style="4" customWidth="1"/>
    <col min="254" max="254" width="18.75" style="4" customWidth="1"/>
    <col min="255" max="255" width="14.625" style="4" customWidth="1"/>
    <col min="256" max="256" width="8.625" style="4"/>
    <col min="257" max="276" width="7" style="4" customWidth="1"/>
    <col min="277" max="277" width="9.25" style="4" customWidth="1"/>
    <col min="278" max="507" width="8.625" style="4"/>
    <col min="508" max="508" width="8.625" style="4" bestFit="1" customWidth="1"/>
    <col min="509" max="509" width="3.125" style="4" customWidth="1"/>
    <col min="510" max="510" width="18.75" style="4" customWidth="1"/>
    <col min="511" max="511" width="14.625" style="4" customWidth="1"/>
    <col min="512" max="512" width="8.625" style="4"/>
    <col min="513" max="532" width="7" style="4" customWidth="1"/>
    <col min="533" max="533" width="9.25" style="4" customWidth="1"/>
    <col min="534" max="763" width="8.625" style="4"/>
    <col min="764" max="764" width="8.625" style="4" bestFit="1" customWidth="1"/>
    <col min="765" max="765" width="3.125" style="4" customWidth="1"/>
    <col min="766" max="766" width="18.75" style="4" customWidth="1"/>
    <col min="767" max="767" width="14.625" style="4" customWidth="1"/>
    <col min="768" max="768" width="8.625" style="4"/>
    <col min="769" max="788" width="7" style="4" customWidth="1"/>
    <col min="789" max="789" width="9.25" style="4" customWidth="1"/>
    <col min="790" max="1019" width="8.625" style="4"/>
    <col min="1020" max="1020" width="8.625" style="4" bestFit="1" customWidth="1"/>
    <col min="1021" max="1021" width="3.125" style="4" customWidth="1"/>
    <col min="1022" max="1022" width="18.75" style="4" customWidth="1"/>
    <col min="1023" max="1023" width="14.625" style="4" customWidth="1"/>
    <col min="1024" max="1024" width="8.625" style="4"/>
    <col min="1025" max="1044" width="7" style="4" customWidth="1"/>
    <col min="1045" max="1045" width="9.25" style="4" customWidth="1"/>
    <col min="1046" max="1275" width="8.625" style="4"/>
    <col min="1276" max="1276" width="8.625" style="4" bestFit="1" customWidth="1"/>
    <col min="1277" max="1277" width="3.125" style="4" customWidth="1"/>
    <col min="1278" max="1278" width="18.75" style="4" customWidth="1"/>
    <col min="1279" max="1279" width="14.625" style="4" customWidth="1"/>
    <col min="1280" max="1280" width="8.625" style="4"/>
    <col min="1281" max="1300" width="7" style="4" customWidth="1"/>
    <col min="1301" max="1301" width="9.25" style="4" customWidth="1"/>
    <col min="1302" max="1531" width="8.625" style="4"/>
    <col min="1532" max="1532" width="8.625" style="4" bestFit="1" customWidth="1"/>
    <col min="1533" max="1533" width="3.125" style="4" customWidth="1"/>
    <col min="1534" max="1534" width="18.75" style="4" customWidth="1"/>
    <col min="1535" max="1535" width="14.625" style="4" customWidth="1"/>
    <col min="1536" max="1536" width="8.625" style="4"/>
    <col min="1537" max="1556" width="7" style="4" customWidth="1"/>
    <col min="1557" max="1557" width="9.25" style="4" customWidth="1"/>
    <col min="1558" max="1787" width="8.625" style="4"/>
    <col min="1788" max="1788" width="8.625" style="4" bestFit="1" customWidth="1"/>
    <col min="1789" max="1789" width="3.125" style="4" customWidth="1"/>
    <col min="1790" max="1790" width="18.75" style="4" customWidth="1"/>
    <col min="1791" max="1791" width="14.625" style="4" customWidth="1"/>
    <col min="1792" max="1792" width="8.625" style="4"/>
    <col min="1793" max="1812" width="7" style="4" customWidth="1"/>
    <col min="1813" max="1813" width="9.25" style="4" customWidth="1"/>
    <col min="1814" max="2043" width="8.625" style="4"/>
    <col min="2044" max="2044" width="8.625" style="4" bestFit="1" customWidth="1"/>
    <col min="2045" max="2045" width="3.125" style="4" customWidth="1"/>
    <col min="2046" max="2046" width="18.75" style="4" customWidth="1"/>
    <col min="2047" max="2047" width="14.625" style="4" customWidth="1"/>
    <col min="2048" max="2048" width="8.625" style="4"/>
    <col min="2049" max="2068" width="7" style="4" customWidth="1"/>
    <col min="2069" max="2069" width="9.25" style="4" customWidth="1"/>
    <col min="2070" max="2299" width="8.625" style="4"/>
    <col min="2300" max="2300" width="8.625" style="4" bestFit="1" customWidth="1"/>
    <col min="2301" max="2301" width="3.125" style="4" customWidth="1"/>
    <col min="2302" max="2302" width="18.75" style="4" customWidth="1"/>
    <col min="2303" max="2303" width="14.625" style="4" customWidth="1"/>
    <col min="2304" max="2304" width="8.625" style="4"/>
    <col min="2305" max="2324" width="7" style="4" customWidth="1"/>
    <col min="2325" max="2325" width="9.25" style="4" customWidth="1"/>
    <col min="2326" max="2555" width="8.625" style="4"/>
    <col min="2556" max="2556" width="8.625" style="4" bestFit="1" customWidth="1"/>
    <col min="2557" max="2557" width="3.125" style="4" customWidth="1"/>
    <col min="2558" max="2558" width="18.75" style="4" customWidth="1"/>
    <col min="2559" max="2559" width="14.625" style="4" customWidth="1"/>
    <col min="2560" max="2560" width="8.625" style="4"/>
    <col min="2561" max="2580" width="7" style="4" customWidth="1"/>
    <col min="2581" max="2581" width="9.25" style="4" customWidth="1"/>
    <col min="2582" max="2811" width="8.625" style="4"/>
    <col min="2812" max="2812" width="8.625" style="4" bestFit="1" customWidth="1"/>
    <col min="2813" max="2813" width="3.125" style="4" customWidth="1"/>
    <col min="2814" max="2814" width="18.75" style="4" customWidth="1"/>
    <col min="2815" max="2815" width="14.625" style="4" customWidth="1"/>
    <col min="2816" max="2816" width="8.625" style="4"/>
    <col min="2817" max="2836" width="7" style="4" customWidth="1"/>
    <col min="2837" max="2837" width="9.25" style="4" customWidth="1"/>
    <col min="2838" max="3067" width="8.625" style="4"/>
    <col min="3068" max="3068" width="8.625" style="4" bestFit="1" customWidth="1"/>
    <col min="3069" max="3069" width="3.125" style="4" customWidth="1"/>
    <col min="3070" max="3070" width="18.75" style="4" customWidth="1"/>
    <col min="3071" max="3071" width="14.625" style="4" customWidth="1"/>
    <col min="3072" max="3072" width="8.625" style="4"/>
    <col min="3073" max="3092" width="7" style="4" customWidth="1"/>
    <col min="3093" max="3093" width="9.25" style="4" customWidth="1"/>
    <col min="3094" max="3323" width="8.625" style="4"/>
    <col min="3324" max="3324" width="8.625" style="4" bestFit="1" customWidth="1"/>
    <col min="3325" max="3325" width="3.125" style="4" customWidth="1"/>
    <col min="3326" max="3326" width="18.75" style="4" customWidth="1"/>
    <col min="3327" max="3327" width="14.625" style="4" customWidth="1"/>
    <col min="3328" max="3328" width="8.625" style="4"/>
    <col min="3329" max="3348" width="7" style="4" customWidth="1"/>
    <col min="3349" max="3349" width="9.25" style="4" customWidth="1"/>
    <col min="3350" max="3579" width="8.625" style="4"/>
    <col min="3580" max="3580" width="8.625" style="4" bestFit="1" customWidth="1"/>
    <col min="3581" max="3581" width="3.125" style="4" customWidth="1"/>
    <col min="3582" max="3582" width="18.75" style="4" customWidth="1"/>
    <col min="3583" max="3583" width="14.625" style="4" customWidth="1"/>
    <col min="3584" max="3584" width="8.625" style="4"/>
    <col min="3585" max="3604" width="7" style="4" customWidth="1"/>
    <col min="3605" max="3605" width="9.25" style="4" customWidth="1"/>
    <col min="3606" max="3835" width="8.625" style="4"/>
    <col min="3836" max="3836" width="8.625" style="4" bestFit="1" customWidth="1"/>
    <col min="3837" max="3837" width="3.125" style="4" customWidth="1"/>
    <col min="3838" max="3838" width="18.75" style="4" customWidth="1"/>
    <col min="3839" max="3839" width="14.625" style="4" customWidth="1"/>
    <col min="3840" max="3840" width="8.625" style="4"/>
    <col min="3841" max="3860" width="7" style="4" customWidth="1"/>
    <col min="3861" max="3861" width="9.25" style="4" customWidth="1"/>
    <col min="3862" max="4091" width="8.625" style="4"/>
    <col min="4092" max="4092" width="8.625" style="4" bestFit="1" customWidth="1"/>
    <col min="4093" max="4093" width="3.125" style="4" customWidth="1"/>
    <col min="4094" max="4094" width="18.75" style="4" customWidth="1"/>
    <col min="4095" max="4095" width="14.625" style="4" customWidth="1"/>
    <col min="4096" max="4096" width="8.625" style="4"/>
    <col min="4097" max="4116" width="7" style="4" customWidth="1"/>
    <col min="4117" max="4117" width="9.25" style="4" customWidth="1"/>
    <col min="4118" max="4347" width="8.625" style="4"/>
    <col min="4348" max="4348" width="8.625" style="4" bestFit="1" customWidth="1"/>
    <col min="4349" max="4349" width="3.125" style="4" customWidth="1"/>
    <col min="4350" max="4350" width="18.75" style="4" customWidth="1"/>
    <col min="4351" max="4351" width="14.625" style="4" customWidth="1"/>
    <col min="4352" max="4352" width="8.625" style="4"/>
    <col min="4353" max="4372" width="7" style="4" customWidth="1"/>
    <col min="4373" max="4373" width="9.25" style="4" customWidth="1"/>
    <col min="4374" max="4603" width="8.625" style="4"/>
    <col min="4604" max="4604" width="8.625" style="4" bestFit="1" customWidth="1"/>
    <col min="4605" max="4605" width="3.125" style="4" customWidth="1"/>
    <col min="4606" max="4606" width="18.75" style="4" customWidth="1"/>
    <col min="4607" max="4607" width="14.625" style="4" customWidth="1"/>
    <col min="4608" max="4608" width="8.625" style="4"/>
    <col min="4609" max="4628" width="7" style="4" customWidth="1"/>
    <col min="4629" max="4629" width="9.25" style="4" customWidth="1"/>
    <col min="4630" max="4859" width="8.625" style="4"/>
    <col min="4860" max="4860" width="8.625" style="4" bestFit="1" customWidth="1"/>
    <col min="4861" max="4861" width="3.125" style="4" customWidth="1"/>
    <col min="4862" max="4862" width="18.75" style="4" customWidth="1"/>
    <col min="4863" max="4863" width="14.625" style="4" customWidth="1"/>
    <col min="4864" max="4864" width="8.625" style="4"/>
    <col min="4865" max="4884" width="7" style="4" customWidth="1"/>
    <col min="4885" max="4885" width="9.25" style="4" customWidth="1"/>
    <col min="4886" max="5115" width="8.625" style="4"/>
    <col min="5116" max="5116" width="8.625" style="4" bestFit="1" customWidth="1"/>
    <col min="5117" max="5117" width="3.125" style="4" customWidth="1"/>
    <col min="5118" max="5118" width="18.75" style="4" customWidth="1"/>
    <col min="5119" max="5119" width="14.625" style="4" customWidth="1"/>
    <col min="5120" max="5120" width="8.625" style="4"/>
    <col min="5121" max="5140" width="7" style="4" customWidth="1"/>
    <col min="5141" max="5141" width="9.25" style="4" customWidth="1"/>
    <col min="5142" max="5371" width="8.625" style="4"/>
    <col min="5372" max="5372" width="8.625" style="4" bestFit="1" customWidth="1"/>
    <col min="5373" max="5373" width="3.125" style="4" customWidth="1"/>
    <col min="5374" max="5374" width="18.75" style="4" customWidth="1"/>
    <col min="5375" max="5375" width="14.625" style="4" customWidth="1"/>
    <col min="5376" max="5376" width="8.625" style="4"/>
    <col min="5377" max="5396" width="7" style="4" customWidth="1"/>
    <col min="5397" max="5397" width="9.25" style="4" customWidth="1"/>
    <col min="5398" max="5627" width="8.625" style="4"/>
    <col min="5628" max="5628" width="8.625" style="4" bestFit="1" customWidth="1"/>
    <col min="5629" max="5629" width="3.125" style="4" customWidth="1"/>
    <col min="5630" max="5630" width="18.75" style="4" customWidth="1"/>
    <col min="5631" max="5631" width="14.625" style="4" customWidth="1"/>
    <col min="5632" max="5632" width="8.625" style="4"/>
    <col min="5633" max="5652" width="7" style="4" customWidth="1"/>
    <col min="5653" max="5653" width="9.25" style="4" customWidth="1"/>
    <col min="5654" max="5883" width="8.625" style="4"/>
    <col min="5884" max="5884" width="8.625" style="4" bestFit="1" customWidth="1"/>
    <col min="5885" max="5885" width="3.125" style="4" customWidth="1"/>
    <col min="5886" max="5886" width="18.75" style="4" customWidth="1"/>
    <col min="5887" max="5887" width="14.625" style="4" customWidth="1"/>
    <col min="5888" max="5888" width="8.625" style="4"/>
    <col min="5889" max="5908" width="7" style="4" customWidth="1"/>
    <col min="5909" max="5909" width="9.25" style="4" customWidth="1"/>
    <col min="5910" max="6139" width="8.625" style="4"/>
    <col min="6140" max="6140" width="8.625" style="4" bestFit="1" customWidth="1"/>
    <col min="6141" max="6141" width="3.125" style="4" customWidth="1"/>
    <col min="6142" max="6142" width="18.75" style="4" customWidth="1"/>
    <col min="6143" max="6143" width="14.625" style="4" customWidth="1"/>
    <col min="6144" max="6144" width="8.625" style="4"/>
    <col min="6145" max="6164" width="7" style="4" customWidth="1"/>
    <col min="6165" max="6165" width="9.25" style="4" customWidth="1"/>
    <col min="6166" max="6395" width="8.625" style="4"/>
    <col min="6396" max="6396" width="8.625" style="4" bestFit="1" customWidth="1"/>
    <col min="6397" max="6397" width="3.125" style="4" customWidth="1"/>
    <col min="6398" max="6398" width="18.75" style="4" customWidth="1"/>
    <col min="6399" max="6399" width="14.625" style="4" customWidth="1"/>
    <col min="6400" max="6400" width="8.625" style="4"/>
    <col min="6401" max="6420" width="7" style="4" customWidth="1"/>
    <col min="6421" max="6421" width="9.25" style="4" customWidth="1"/>
    <col min="6422" max="6651" width="8.625" style="4"/>
    <col min="6652" max="6652" width="8.625" style="4" bestFit="1" customWidth="1"/>
    <col min="6653" max="6653" width="3.125" style="4" customWidth="1"/>
    <col min="6654" max="6654" width="18.75" style="4" customWidth="1"/>
    <col min="6655" max="6655" width="14.625" style="4" customWidth="1"/>
    <col min="6656" max="6656" width="8.625" style="4"/>
    <col min="6657" max="6676" width="7" style="4" customWidth="1"/>
    <col min="6677" max="6677" width="9.25" style="4" customWidth="1"/>
    <col min="6678" max="6907" width="8.625" style="4"/>
    <col min="6908" max="6908" width="8.625" style="4" bestFit="1" customWidth="1"/>
    <col min="6909" max="6909" width="3.125" style="4" customWidth="1"/>
    <col min="6910" max="6910" width="18.75" style="4" customWidth="1"/>
    <col min="6911" max="6911" width="14.625" style="4" customWidth="1"/>
    <col min="6912" max="6912" width="8.625" style="4"/>
    <col min="6913" max="6932" width="7" style="4" customWidth="1"/>
    <col min="6933" max="6933" width="9.25" style="4" customWidth="1"/>
    <col min="6934" max="7163" width="8.625" style="4"/>
    <col min="7164" max="7164" width="8.625" style="4" bestFit="1" customWidth="1"/>
    <col min="7165" max="7165" width="3.125" style="4" customWidth="1"/>
    <col min="7166" max="7166" width="18.75" style="4" customWidth="1"/>
    <col min="7167" max="7167" width="14.625" style="4" customWidth="1"/>
    <col min="7168" max="7168" width="8.625" style="4"/>
    <col min="7169" max="7188" width="7" style="4" customWidth="1"/>
    <col min="7189" max="7189" width="9.25" style="4" customWidth="1"/>
    <col min="7190" max="7419" width="8.625" style="4"/>
    <col min="7420" max="7420" width="8.625" style="4" bestFit="1" customWidth="1"/>
    <col min="7421" max="7421" width="3.125" style="4" customWidth="1"/>
    <col min="7422" max="7422" width="18.75" style="4" customWidth="1"/>
    <col min="7423" max="7423" width="14.625" style="4" customWidth="1"/>
    <col min="7424" max="7424" width="8.625" style="4"/>
    <col min="7425" max="7444" width="7" style="4" customWidth="1"/>
    <col min="7445" max="7445" width="9.25" style="4" customWidth="1"/>
    <col min="7446" max="7675" width="8.625" style="4"/>
    <col min="7676" max="7676" width="8.625" style="4" bestFit="1" customWidth="1"/>
    <col min="7677" max="7677" width="3.125" style="4" customWidth="1"/>
    <col min="7678" max="7678" width="18.75" style="4" customWidth="1"/>
    <col min="7679" max="7679" width="14.625" style="4" customWidth="1"/>
    <col min="7680" max="7680" width="8.625" style="4"/>
    <col min="7681" max="7700" width="7" style="4" customWidth="1"/>
    <col min="7701" max="7701" width="9.25" style="4" customWidth="1"/>
    <col min="7702" max="7931" width="8.625" style="4"/>
    <col min="7932" max="7932" width="8.625" style="4" bestFit="1" customWidth="1"/>
    <col min="7933" max="7933" width="3.125" style="4" customWidth="1"/>
    <col min="7934" max="7934" width="18.75" style="4" customWidth="1"/>
    <col min="7935" max="7935" width="14.625" style="4" customWidth="1"/>
    <col min="7936" max="7936" width="8.625" style="4"/>
    <col min="7937" max="7956" width="7" style="4" customWidth="1"/>
    <col min="7957" max="7957" width="9.25" style="4" customWidth="1"/>
    <col min="7958" max="8187" width="8.625" style="4"/>
    <col min="8188" max="8188" width="8.625" style="4" bestFit="1" customWidth="1"/>
    <col min="8189" max="8189" width="3.125" style="4" customWidth="1"/>
    <col min="8190" max="8190" width="18.75" style="4" customWidth="1"/>
    <col min="8191" max="8191" width="14.625" style="4" customWidth="1"/>
    <col min="8192" max="8192" width="8.625" style="4"/>
    <col min="8193" max="8212" width="7" style="4" customWidth="1"/>
    <col min="8213" max="8213" width="9.25" style="4" customWidth="1"/>
    <col min="8214" max="8443" width="8.625" style="4"/>
    <col min="8444" max="8444" width="8.625" style="4" bestFit="1" customWidth="1"/>
    <col min="8445" max="8445" width="3.125" style="4" customWidth="1"/>
    <col min="8446" max="8446" width="18.75" style="4" customWidth="1"/>
    <col min="8447" max="8447" width="14.625" style="4" customWidth="1"/>
    <col min="8448" max="8448" width="8.625" style="4"/>
    <col min="8449" max="8468" width="7" style="4" customWidth="1"/>
    <col min="8469" max="8469" width="9.25" style="4" customWidth="1"/>
    <col min="8470" max="8699" width="8.625" style="4"/>
    <col min="8700" max="8700" width="8.625" style="4" bestFit="1" customWidth="1"/>
    <col min="8701" max="8701" width="3.125" style="4" customWidth="1"/>
    <col min="8702" max="8702" width="18.75" style="4" customWidth="1"/>
    <col min="8703" max="8703" width="14.625" style="4" customWidth="1"/>
    <col min="8704" max="8704" width="8.625" style="4"/>
    <col min="8705" max="8724" width="7" style="4" customWidth="1"/>
    <col min="8725" max="8725" width="9.25" style="4" customWidth="1"/>
    <col min="8726" max="8955" width="8.625" style="4"/>
    <col min="8956" max="8956" width="8.625" style="4" bestFit="1" customWidth="1"/>
    <col min="8957" max="8957" width="3.125" style="4" customWidth="1"/>
    <col min="8958" max="8958" width="18.75" style="4" customWidth="1"/>
    <col min="8959" max="8959" width="14.625" style="4" customWidth="1"/>
    <col min="8960" max="8960" width="8.625" style="4"/>
    <col min="8961" max="8980" width="7" style="4" customWidth="1"/>
    <col min="8981" max="8981" width="9.25" style="4" customWidth="1"/>
    <col min="8982" max="9211" width="8.625" style="4"/>
    <col min="9212" max="9212" width="8.625" style="4" bestFit="1" customWidth="1"/>
    <col min="9213" max="9213" width="3.125" style="4" customWidth="1"/>
    <col min="9214" max="9214" width="18.75" style="4" customWidth="1"/>
    <col min="9215" max="9215" width="14.625" style="4" customWidth="1"/>
    <col min="9216" max="9216" width="8.625" style="4"/>
    <col min="9217" max="9236" width="7" style="4" customWidth="1"/>
    <col min="9237" max="9237" width="9.25" style="4" customWidth="1"/>
    <col min="9238" max="9467" width="8.625" style="4"/>
    <col min="9468" max="9468" width="8.625" style="4" bestFit="1" customWidth="1"/>
    <col min="9469" max="9469" width="3.125" style="4" customWidth="1"/>
    <col min="9470" max="9470" width="18.75" style="4" customWidth="1"/>
    <col min="9471" max="9471" width="14.625" style="4" customWidth="1"/>
    <col min="9472" max="9472" width="8.625" style="4"/>
    <col min="9473" max="9492" width="7" style="4" customWidth="1"/>
    <col min="9493" max="9493" width="9.25" style="4" customWidth="1"/>
    <col min="9494" max="9723" width="8.625" style="4"/>
    <col min="9724" max="9724" width="8.625" style="4" bestFit="1" customWidth="1"/>
    <col min="9725" max="9725" width="3.125" style="4" customWidth="1"/>
    <col min="9726" max="9726" width="18.75" style="4" customWidth="1"/>
    <col min="9727" max="9727" width="14.625" style="4" customWidth="1"/>
    <col min="9728" max="9728" width="8.625" style="4"/>
    <col min="9729" max="9748" width="7" style="4" customWidth="1"/>
    <col min="9749" max="9749" width="9.25" style="4" customWidth="1"/>
    <col min="9750" max="9979" width="8.625" style="4"/>
    <col min="9980" max="9980" width="8.625" style="4" bestFit="1" customWidth="1"/>
    <col min="9981" max="9981" width="3.125" style="4" customWidth="1"/>
    <col min="9982" max="9982" width="18.75" style="4" customWidth="1"/>
    <col min="9983" max="9983" width="14.625" style="4" customWidth="1"/>
    <col min="9984" max="9984" width="8.625" style="4"/>
    <col min="9985" max="10004" width="7" style="4" customWidth="1"/>
    <col min="10005" max="10005" width="9.25" style="4" customWidth="1"/>
    <col min="10006" max="10235" width="8.625" style="4"/>
    <col min="10236" max="10236" width="8.625" style="4" bestFit="1" customWidth="1"/>
    <col min="10237" max="10237" width="3.125" style="4" customWidth="1"/>
    <col min="10238" max="10238" width="18.75" style="4" customWidth="1"/>
    <col min="10239" max="10239" width="14.625" style="4" customWidth="1"/>
    <col min="10240" max="10240" width="8.625" style="4"/>
    <col min="10241" max="10260" width="7" style="4" customWidth="1"/>
    <col min="10261" max="10261" width="9.25" style="4" customWidth="1"/>
    <col min="10262" max="10491" width="8.625" style="4"/>
    <col min="10492" max="10492" width="8.625" style="4" bestFit="1" customWidth="1"/>
    <col min="10493" max="10493" width="3.125" style="4" customWidth="1"/>
    <col min="10494" max="10494" width="18.75" style="4" customWidth="1"/>
    <col min="10495" max="10495" width="14.625" style="4" customWidth="1"/>
    <col min="10496" max="10496" width="8.625" style="4"/>
    <col min="10497" max="10516" width="7" style="4" customWidth="1"/>
    <col min="10517" max="10517" width="9.25" style="4" customWidth="1"/>
    <col min="10518" max="10747" width="8.625" style="4"/>
    <col min="10748" max="10748" width="8.625" style="4" bestFit="1" customWidth="1"/>
    <col min="10749" max="10749" width="3.125" style="4" customWidth="1"/>
    <col min="10750" max="10750" width="18.75" style="4" customWidth="1"/>
    <col min="10751" max="10751" width="14.625" style="4" customWidth="1"/>
    <col min="10752" max="10752" width="8.625" style="4"/>
    <col min="10753" max="10772" width="7" style="4" customWidth="1"/>
    <col min="10773" max="10773" width="9.25" style="4" customWidth="1"/>
    <col min="10774" max="11003" width="8.625" style="4"/>
    <col min="11004" max="11004" width="8.625" style="4" bestFit="1" customWidth="1"/>
    <col min="11005" max="11005" width="3.125" style="4" customWidth="1"/>
    <col min="11006" max="11006" width="18.75" style="4" customWidth="1"/>
    <col min="11007" max="11007" width="14.625" style="4" customWidth="1"/>
    <col min="11008" max="11008" width="8.625" style="4"/>
    <col min="11009" max="11028" width="7" style="4" customWidth="1"/>
    <col min="11029" max="11029" width="9.25" style="4" customWidth="1"/>
    <col min="11030" max="11259" width="8.625" style="4"/>
    <col min="11260" max="11260" width="8.625" style="4" bestFit="1" customWidth="1"/>
    <col min="11261" max="11261" width="3.125" style="4" customWidth="1"/>
    <col min="11262" max="11262" width="18.75" style="4" customWidth="1"/>
    <col min="11263" max="11263" width="14.625" style="4" customWidth="1"/>
    <col min="11264" max="11264" width="8.625" style="4"/>
    <col min="11265" max="11284" width="7" style="4" customWidth="1"/>
    <col min="11285" max="11285" width="9.25" style="4" customWidth="1"/>
    <col min="11286" max="11515" width="8.625" style="4"/>
    <col min="11516" max="11516" width="8.625" style="4" bestFit="1" customWidth="1"/>
    <col min="11517" max="11517" width="3.125" style="4" customWidth="1"/>
    <col min="11518" max="11518" width="18.75" style="4" customWidth="1"/>
    <col min="11519" max="11519" width="14.625" style="4" customWidth="1"/>
    <col min="11520" max="11520" width="8.625" style="4"/>
    <col min="11521" max="11540" width="7" style="4" customWidth="1"/>
    <col min="11541" max="11541" width="9.25" style="4" customWidth="1"/>
    <col min="11542" max="11771" width="8.625" style="4"/>
    <col min="11772" max="11772" width="8.625" style="4" bestFit="1" customWidth="1"/>
    <col min="11773" max="11773" width="3.125" style="4" customWidth="1"/>
    <col min="11774" max="11774" width="18.75" style="4" customWidth="1"/>
    <col min="11775" max="11775" width="14.625" style="4" customWidth="1"/>
    <col min="11776" max="11776" width="8.625" style="4"/>
    <col min="11777" max="11796" width="7" style="4" customWidth="1"/>
    <col min="11797" max="11797" width="9.25" style="4" customWidth="1"/>
    <col min="11798" max="12027" width="8.625" style="4"/>
    <col min="12028" max="12028" width="8.625" style="4" bestFit="1" customWidth="1"/>
    <col min="12029" max="12029" width="3.125" style="4" customWidth="1"/>
    <col min="12030" max="12030" width="18.75" style="4" customWidth="1"/>
    <col min="12031" max="12031" width="14.625" style="4" customWidth="1"/>
    <col min="12032" max="12032" width="8.625" style="4"/>
    <col min="12033" max="12052" width="7" style="4" customWidth="1"/>
    <col min="12053" max="12053" width="9.25" style="4" customWidth="1"/>
    <col min="12054" max="12283" width="8.625" style="4"/>
    <col min="12284" max="12284" width="8.625" style="4" bestFit="1" customWidth="1"/>
    <col min="12285" max="12285" width="3.125" style="4" customWidth="1"/>
    <col min="12286" max="12286" width="18.75" style="4" customWidth="1"/>
    <col min="12287" max="12287" width="14.625" style="4" customWidth="1"/>
    <col min="12288" max="12288" width="8.625" style="4"/>
    <col min="12289" max="12308" width="7" style="4" customWidth="1"/>
    <col min="12309" max="12309" width="9.25" style="4" customWidth="1"/>
    <col min="12310" max="12539" width="8.625" style="4"/>
    <col min="12540" max="12540" width="8.625" style="4" bestFit="1" customWidth="1"/>
    <col min="12541" max="12541" width="3.125" style="4" customWidth="1"/>
    <col min="12542" max="12542" width="18.75" style="4" customWidth="1"/>
    <col min="12543" max="12543" width="14.625" style="4" customWidth="1"/>
    <col min="12544" max="12544" width="8.625" style="4"/>
    <col min="12545" max="12564" width="7" style="4" customWidth="1"/>
    <col min="12565" max="12565" width="9.25" style="4" customWidth="1"/>
    <col min="12566" max="12795" width="8.625" style="4"/>
    <col min="12796" max="12796" width="8.625" style="4" bestFit="1" customWidth="1"/>
    <col min="12797" max="12797" width="3.125" style="4" customWidth="1"/>
    <col min="12798" max="12798" width="18.75" style="4" customWidth="1"/>
    <col min="12799" max="12799" width="14.625" style="4" customWidth="1"/>
    <col min="12800" max="12800" width="8.625" style="4"/>
    <col min="12801" max="12820" width="7" style="4" customWidth="1"/>
    <col min="12821" max="12821" width="9.25" style="4" customWidth="1"/>
    <col min="12822" max="13051" width="8.625" style="4"/>
    <col min="13052" max="13052" width="8.625" style="4" bestFit="1" customWidth="1"/>
    <col min="13053" max="13053" width="3.125" style="4" customWidth="1"/>
    <col min="13054" max="13054" width="18.75" style="4" customWidth="1"/>
    <col min="13055" max="13055" width="14.625" style="4" customWidth="1"/>
    <col min="13056" max="13056" width="8.625" style="4"/>
    <col min="13057" max="13076" width="7" style="4" customWidth="1"/>
    <col min="13077" max="13077" width="9.25" style="4" customWidth="1"/>
    <col min="13078" max="13307" width="8.625" style="4"/>
    <col min="13308" max="13308" width="8.625" style="4" bestFit="1" customWidth="1"/>
    <col min="13309" max="13309" width="3.125" style="4" customWidth="1"/>
    <col min="13310" max="13310" width="18.75" style="4" customWidth="1"/>
    <col min="13311" max="13311" width="14.625" style="4" customWidth="1"/>
    <col min="13312" max="13312" width="8.625" style="4"/>
    <col min="13313" max="13332" width="7" style="4" customWidth="1"/>
    <col min="13333" max="13333" width="9.25" style="4" customWidth="1"/>
    <col min="13334" max="13563" width="8.625" style="4"/>
    <col min="13564" max="13564" width="8.625" style="4" bestFit="1" customWidth="1"/>
    <col min="13565" max="13565" width="3.125" style="4" customWidth="1"/>
    <col min="13566" max="13566" width="18.75" style="4" customWidth="1"/>
    <col min="13567" max="13567" width="14.625" style="4" customWidth="1"/>
    <col min="13568" max="13568" width="8.625" style="4"/>
    <col min="13569" max="13588" width="7" style="4" customWidth="1"/>
    <col min="13589" max="13589" width="9.25" style="4" customWidth="1"/>
    <col min="13590" max="13819" width="8.625" style="4"/>
    <col min="13820" max="13820" width="8.625" style="4" bestFit="1" customWidth="1"/>
    <col min="13821" max="13821" width="3.125" style="4" customWidth="1"/>
    <col min="13822" max="13822" width="18.75" style="4" customWidth="1"/>
    <col min="13823" max="13823" width="14.625" style="4" customWidth="1"/>
    <col min="13824" max="13824" width="8.625" style="4"/>
    <col min="13825" max="13844" width="7" style="4" customWidth="1"/>
    <col min="13845" max="13845" width="9.25" style="4" customWidth="1"/>
    <col min="13846" max="14075" width="8.625" style="4"/>
    <col min="14076" max="14076" width="8.625" style="4" bestFit="1" customWidth="1"/>
    <col min="14077" max="14077" width="3.125" style="4" customWidth="1"/>
    <col min="14078" max="14078" width="18.75" style="4" customWidth="1"/>
    <col min="14079" max="14079" width="14.625" style="4" customWidth="1"/>
    <col min="14080" max="14080" width="8.625" style="4"/>
    <col min="14081" max="14100" width="7" style="4" customWidth="1"/>
    <col min="14101" max="14101" width="9.25" style="4" customWidth="1"/>
    <col min="14102" max="14331" width="8.625" style="4"/>
    <col min="14332" max="14332" width="8.625" style="4" bestFit="1" customWidth="1"/>
    <col min="14333" max="14333" width="3.125" style="4" customWidth="1"/>
    <col min="14334" max="14334" width="18.75" style="4" customWidth="1"/>
    <col min="14335" max="14335" width="14.625" style="4" customWidth="1"/>
    <col min="14336" max="14336" width="8.625" style="4"/>
    <col min="14337" max="14356" width="7" style="4" customWidth="1"/>
    <col min="14357" max="14357" width="9.25" style="4" customWidth="1"/>
    <col min="14358" max="14587" width="8.625" style="4"/>
    <col min="14588" max="14588" width="8.625" style="4" bestFit="1" customWidth="1"/>
    <col min="14589" max="14589" width="3.125" style="4" customWidth="1"/>
    <col min="14590" max="14590" width="18.75" style="4" customWidth="1"/>
    <col min="14591" max="14591" width="14.625" style="4" customWidth="1"/>
    <col min="14592" max="14592" width="8.625" style="4"/>
    <col min="14593" max="14612" width="7" style="4" customWidth="1"/>
    <col min="14613" max="14613" width="9.25" style="4" customWidth="1"/>
    <col min="14614" max="14843" width="8.625" style="4"/>
    <col min="14844" max="14844" width="8.625" style="4" bestFit="1" customWidth="1"/>
    <col min="14845" max="14845" width="3.125" style="4" customWidth="1"/>
    <col min="14846" max="14846" width="18.75" style="4" customWidth="1"/>
    <col min="14847" max="14847" width="14.625" style="4" customWidth="1"/>
    <col min="14848" max="14848" width="8.625" style="4"/>
    <col min="14849" max="14868" width="7" style="4" customWidth="1"/>
    <col min="14869" max="14869" width="9.25" style="4" customWidth="1"/>
    <col min="14870" max="15099" width="8.625" style="4"/>
    <col min="15100" max="15100" width="8.625" style="4" bestFit="1" customWidth="1"/>
    <col min="15101" max="15101" width="3.125" style="4" customWidth="1"/>
    <col min="15102" max="15102" width="18.75" style="4" customWidth="1"/>
    <col min="15103" max="15103" width="14.625" style="4" customWidth="1"/>
    <col min="15104" max="15104" width="8.625" style="4"/>
    <col min="15105" max="15124" width="7" style="4" customWidth="1"/>
    <col min="15125" max="15125" width="9.25" style="4" customWidth="1"/>
    <col min="15126" max="15355" width="8.625" style="4"/>
    <col min="15356" max="15356" width="8.625" style="4" bestFit="1" customWidth="1"/>
    <col min="15357" max="15357" width="3.125" style="4" customWidth="1"/>
    <col min="15358" max="15358" width="18.75" style="4" customWidth="1"/>
    <col min="15359" max="15359" width="14.625" style="4" customWidth="1"/>
    <col min="15360" max="15360" width="8.625" style="4"/>
    <col min="15361" max="15380" width="7" style="4" customWidth="1"/>
    <col min="15381" max="15381" width="9.25" style="4" customWidth="1"/>
    <col min="15382" max="15611" width="8.625" style="4"/>
    <col min="15612" max="15612" width="8.625" style="4" bestFit="1" customWidth="1"/>
    <col min="15613" max="15613" width="3.125" style="4" customWidth="1"/>
    <col min="15614" max="15614" width="18.75" style="4" customWidth="1"/>
    <col min="15615" max="15615" width="14.625" style="4" customWidth="1"/>
    <col min="15616" max="15616" width="8.625" style="4"/>
    <col min="15617" max="15636" width="7" style="4" customWidth="1"/>
    <col min="15637" max="15637" width="9.25" style="4" customWidth="1"/>
    <col min="15638" max="15867" width="8.625" style="4"/>
    <col min="15868" max="15868" width="8.625" style="4" bestFit="1" customWidth="1"/>
    <col min="15869" max="15869" width="3.125" style="4" customWidth="1"/>
    <col min="15870" max="15870" width="18.75" style="4" customWidth="1"/>
    <col min="15871" max="15871" width="14.625" style="4" customWidth="1"/>
    <col min="15872" max="15872" width="8.625" style="4"/>
    <col min="15873" max="15892" width="7" style="4" customWidth="1"/>
    <col min="15893" max="15893" width="9.25" style="4" customWidth="1"/>
    <col min="15894" max="16123" width="8.625" style="4"/>
    <col min="16124" max="16124" width="8.625" style="4" bestFit="1" customWidth="1"/>
    <col min="16125" max="16125" width="3.125" style="4" customWidth="1"/>
    <col min="16126" max="16126" width="18.75" style="4" customWidth="1"/>
    <col min="16127" max="16127" width="14.625" style="4" customWidth="1"/>
    <col min="16128" max="16128" width="8.625" style="4"/>
    <col min="16129" max="16148" width="7" style="4" customWidth="1"/>
    <col min="16149" max="16149" width="9.25" style="4" customWidth="1"/>
    <col min="16150" max="16376" width="8.625" style="4"/>
    <col min="16377" max="16384" width="8.25" style="4" customWidth="1"/>
  </cols>
  <sheetData>
    <row r="1" spans="1:21" ht="20.100000000000001" customHeight="1" x14ac:dyDescent="0.4">
      <c r="B1" s="5" t="s">
        <v>187</v>
      </c>
    </row>
    <row r="2" spans="1:21" s="6" customFormat="1" ht="14.25" x14ac:dyDescent="0.4">
      <c r="B2" s="11" t="s">
        <v>139</v>
      </c>
      <c r="C2" s="11"/>
      <c r="D2" s="11"/>
      <c r="E2" s="11"/>
      <c r="F2" s="11"/>
      <c r="G2" s="11"/>
      <c r="H2" s="11"/>
      <c r="I2" s="11"/>
      <c r="J2" s="11"/>
      <c r="K2" s="11"/>
      <c r="L2" s="11"/>
      <c r="M2" s="11"/>
      <c r="N2" s="11"/>
      <c r="O2" s="11"/>
      <c r="P2" s="11"/>
      <c r="Q2" s="11"/>
      <c r="R2" s="11"/>
      <c r="S2" s="11"/>
      <c r="T2" s="11"/>
      <c r="U2" s="11"/>
    </row>
    <row r="3" spans="1:21" s="6" customFormat="1" ht="14.25" x14ac:dyDescent="0.4">
      <c r="A3" s="12"/>
      <c r="B3" s="7"/>
      <c r="T3" s="369" t="s">
        <v>79</v>
      </c>
      <c r="U3" s="369"/>
    </row>
    <row r="4" spans="1:21" ht="13.5" x14ac:dyDescent="0.4">
      <c r="A4" s="8"/>
      <c r="B4" s="381" t="s">
        <v>115</v>
      </c>
      <c r="C4" s="370" t="s">
        <v>116</v>
      </c>
      <c r="D4" s="372" t="s">
        <v>117</v>
      </c>
      <c r="E4" s="373"/>
      <c r="F4" s="373"/>
      <c r="G4" s="373"/>
      <c r="H4" s="373"/>
      <c r="I4" s="373"/>
      <c r="J4" s="373"/>
      <c r="K4" s="373"/>
      <c r="L4" s="373"/>
      <c r="M4" s="373"/>
      <c r="N4" s="373"/>
      <c r="O4" s="373"/>
      <c r="P4" s="373"/>
      <c r="Q4" s="373"/>
      <c r="R4" s="373"/>
      <c r="S4" s="373"/>
      <c r="T4" s="373"/>
      <c r="U4" s="370" t="s">
        <v>82</v>
      </c>
    </row>
    <row r="5" spans="1:21" s="5" customFormat="1" ht="24" x14ac:dyDescent="0.4">
      <c r="B5" s="374"/>
      <c r="C5" s="371"/>
      <c r="D5" s="13" t="s">
        <v>121</v>
      </c>
      <c r="E5" s="14" t="s">
        <v>129</v>
      </c>
      <c r="F5" s="14" t="s">
        <v>83</v>
      </c>
      <c r="G5" s="15" t="s">
        <v>84</v>
      </c>
      <c r="H5" s="15" t="s">
        <v>85</v>
      </c>
      <c r="I5" s="15" t="s">
        <v>86</v>
      </c>
      <c r="J5" s="15" t="s">
        <v>87</v>
      </c>
      <c r="K5" s="15" t="s">
        <v>88</v>
      </c>
      <c r="L5" s="15" t="s">
        <v>89</v>
      </c>
      <c r="M5" s="15" t="s">
        <v>90</v>
      </c>
      <c r="N5" s="15" t="s">
        <v>91</v>
      </c>
      <c r="O5" s="15" t="s">
        <v>92</v>
      </c>
      <c r="P5" s="15" t="s">
        <v>93</v>
      </c>
      <c r="Q5" s="15" t="s">
        <v>94</v>
      </c>
      <c r="R5" s="15" t="s">
        <v>95</v>
      </c>
      <c r="S5" s="15" t="s">
        <v>99</v>
      </c>
      <c r="T5" s="16" t="s">
        <v>100</v>
      </c>
      <c r="U5" s="374"/>
    </row>
    <row r="6" spans="1:21" ht="13.5" x14ac:dyDescent="0.4">
      <c r="A6" s="17"/>
      <c r="B6" s="384"/>
      <c r="C6" s="385"/>
      <c r="D6" s="18" t="s">
        <v>118</v>
      </c>
      <c r="E6" s="19"/>
      <c r="F6" s="19"/>
      <c r="G6" s="19"/>
      <c r="H6" s="19"/>
      <c r="I6" s="19"/>
      <c r="J6" s="19"/>
      <c r="K6" s="19"/>
      <c r="L6" s="19"/>
      <c r="M6" s="19"/>
      <c r="N6" s="19"/>
      <c r="O6" s="19"/>
      <c r="P6" s="19"/>
      <c r="Q6" s="19"/>
      <c r="R6" s="19"/>
      <c r="S6" s="19"/>
      <c r="T6" s="19"/>
      <c r="U6" s="20">
        <f>SUM(E6:T6)</f>
        <v>0</v>
      </c>
    </row>
    <row r="7" spans="1:21" ht="13.5" x14ac:dyDescent="0.4">
      <c r="A7" s="21"/>
      <c r="B7" s="366"/>
      <c r="C7" s="364"/>
      <c r="D7" s="22" t="s">
        <v>119</v>
      </c>
      <c r="E7" s="23">
        <f t="shared" ref="E7" si="0">$C6*E6</f>
        <v>0</v>
      </c>
      <c r="F7" s="23">
        <f t="shared" ref="F7:T7" si="1">$C6*F6</f>
        <v>0</v>
      </c>
      <c r="G7" s="23">
        <f t="shared" si="1"/>
        <v>0</v>
      </c>
      <c r="H7" s="23">
        <f t="shared" si="1"/>
        <v>0</v>
      </c>
      <c r="I7" s="23">
        <f t="shared" si="1"/>
        <v>0</v>
      </c>
      <c r="J7" s="23">
        <f t="shared" si="1"/>
        <v>0</v>
      </c>
      <c r="K7" s="23">
        <f t="shared" si="1"/>
        <v>0</v>
      </c>
      <c r="L7" s="23">
        <f t="shared" si="1"/>
        <v>0</v>
      </c>
      <c r="M7" s="23">
        <f t="shared" si="1"/>
        <v>0</v>
      </c>
      <c r="N7" s="23">
        <f t="shared" si="1"/>
        <v>0</v>
      </c>
      <c r="O7" s="23">
        <f t="shared" si="1"/>
        <v>0</v>
      </c>
      <c r="P7" s="23">
        <f t="shared" si="1"/>
        <v>0</v>
      </c>
      <c r="Q7" s="23">
        <f t="shared" si="1"/>
        <v>0</v>
      </c>
      <c r="R7" s="23">
        <f t="shared" si="1"/>
        <v>0</v>
      </c>
      <c r="S7" s="23">
        <f t="shared" si="1"/>
        <v>0</v>
      </c>
      <c r="T7" s="23">
        <f t="shared" si="1"/>
        <v>0</v>
      </c>
      <c r="U7" s="24">
        <f t="shared" ref="U7:U25" si="2">SUM(E7:T7)</f>
        <v>0</v>
      </c>
    </row>
    <row r="8" spans="1:21" ht="13.5" x14ac:dyDescent="0.4">
      <c r="A8" s="25"/>
      <c r="B8" s="367"/>
      <c r="C8" s="382"/>
      <c r="D8" s="26" t="s">
        <v>118</v>
      </c>
      <c r="E8" s="27"/>
      <c r="F8" s="27"/>
      <c r="G8" s="27"/>
      <c r="H8" s="27"/>
      <c r="I8" s="27"/>
      <c r="J8" s="27"/>
      <c r="K8" s="27"/>
      <c r="L8" s="27"/>
      <c r="M8" s="27"/>
      <c r="N8" s="27"/>
      <c r="O8" s="27"/>
      <c r="P8" s="27"/>
      <c r="Q8" s="27"/>
      <c r="R8" s="27"/>
      <c r="S8" s="27"/>
      <c r="T8" s="27"/>
      <c r="U8" s="24">
        <f t="shared" si="2"/>
        <v>0</v>
      </c>
    </row>
    <row r="9" spans="1:21" ht="13.5" x14ac:dyDescent="0.4">
      <c r="B9" s="368"/>
      <c r="C9" s="383"/>
      <c r="D9" s="26" t="s">
        <v>119</v>
      </c>
      <c r="E9" s="23">
        <f t="shared" ref="E9" si="3">$C8*E8</f>
        <v>0</v>
      </c>
      <c r="F9" s="23">
        <f t="shared" ref="F9:T9" si="4">$C8*F8</f>
        <v>0</v>
      </c>
      <c r="G9" s="23">
        <f t="shared" si="4"/>
        <v>0</v>
      </c>
      <c r="H9" s="23">
        <f t="shared" si="4"/>
        <v>0</v>
      </c>
      <c r="I9" s="23">
        <f t="shared" si="4"/>
        <v>0</v>
      </c>
      <c r="J9" s="23">
        <f t="shared" si="4"/>
        <v>0</v>
      </c>
      <c r="K9" s="23">
        <f t="shared" si="4"/>
        <v>0</v>
      </c>
      <c r="L9" s="23">
        <f t="shared" si="4"/>
        <v>0</v>
      </c>
      <c r="M9" s="23">
        <f t="shared" si="4"/>
        <v>0</v>
      </c>
      <c r="N9" s="23">
        <f t="shared" si="4"/>
        <v>0</v>
      </c>
      <c r="O9" s="23">
        <f t="shared" si="4"/>
        <v>0</v>
      </c>
      <c r="P9" s="23">
        <f t="shared" si="4"/>
        <v>0</v>
      </c>
      <c r="Q9" s="23">
        <f t="shared" si="4"/>
        <v>0</v>
      </c>
      <c r="R9" s="23">
        <f t="shared" si="4"/>
        <v>0</v>
      </c>
      <c r="S9" s="23">
        <f t="shared" si="4"/>
        <v>0</v>
      </c>
      <c r="T9" s="23">
        <f t="shared" si="4"/>
        <v>0</v>
      </c>
      <c r="U9" s="24">
        <f t="shared" si="2"/>
        <v>0</v>
      </c>
    </row>
    <row r="10" spans="1:21" ht="13.5" x14ac:dyDescent="0.4">
      <c r="B10" s="365"/>
      <c r="C10" s="363"/>
      <c r="D10" s="26" t="s">
        <v>118</v>
      </c>
      <c r="E10" s="27"/>
      <c r="F10" s="27"/>
      <c r="G10" s="27"/>
      <c r="H10" s="27"/>
      <c r="I10" s="27"/>
      <c r="J10" s="27"/>
      <c r="K10" s="27"/>
      <c r="L10" s="27"/>
      <c r="M10" s="27"/>
      <c r="N10" s="27"/>
      <c r="O10" s="27"/>
      <c r="P10" s="27"/>
      <c r="Q10" s="27"/>
      <c r="R10" s="27"/>
      <c r="S10" s="27"/>
      <c r="T10" s="27"/>
      <c r="U10" s="24">
        <f t="shared" si="2"/>
        <v>0</v>
      </c>
    </row>
    <row r="11" spans="1:21" ht="13.5" x14ac:dyDescent="0.4">
      <c r="B11" s="366"/>
      <c r="C11" s="364"/>
      <c r="D11" s="26" t="s">
        <v>119</v>
      </c>
      <c r="E11" s="23">
        <f t="shared" ref="E11" si="5">$C10*E10</f>
        <v>0</v>
      </c>
      <c r="F11" s="23">
        <f t="shared" ref="F11:T11" si="6">$C10*F10</f>
        <v>0</v>
      </c>
      <c r="G11" s="23">
        <f t="shared" si="6"/>
        <v>0</v>
      </c>
      <c r="H11" s="23">
        <f t="shared" si="6"/>
        <v>0</v>
      </c>
      <c r="I11" s="23">
        <f t="shared" si="6"/>
        <v>0</v>
      </c>
      <c r="J11" s="23">
        <f t="shared" si="6"/>
        <v>0</v>
      </c>
      <c r="K11" s="23">
        <f t="shared" si="6"/>
        <v>0</v>
      </c>
      <c r="L11" s="23">
        <f t="shared" si="6"/>
        <v>0</v>
      </c>
      <c r="M11" s="23">
        <f t="shared" si="6"/>
        <v>0</v>
      </c>
      <c r="N11" s="23">
        <f t="shared" si="6"/>
        <v>0</v>
      </c>
      <c r="O11" s="23">
        <f t="shared" si="6"/>
        <v>0</v>
      </c>
      <c r="P11" s="23">
        <f t="shared" si="6"/>
        <v>0</v>
      </c>
      <c r="Q11" s="23">
        <f t="shared" si="6"/>
        <v>0</v>
      </c>
      <c r="R11" s="23">
        <f t="shared" si="6"/>
        <v>0</v>
      </c>
      <c r="S11" s="23">
        <f t="shared" si="6"/>
        <v>0</v>
      </c>
      <c r="T11" s="23">
        <f t="shared" si="6"/>
        <v>0</v>
      </c>
      <c r="U11" s="24">
        <f t="shared" si="2"/>
        <v>0</v>
      </c>
    </row>
    <row r="12" spans="1:21" ht="13.5" x14ac:dyDescent="0.4">
      <c r="B12" s="365"/>
      <c r="C12" s="363"/>
      <c r="D12" s="26" t="s">
        <v>118</v>
      </c>
      <c r="E12" s="27"/>
      <c r="F12" s="27"/>
      <c r="G12" s="27"/>
      <c r="H12" s="27"/>
      <c r="I12" s="27"/>
      <c r="J12" s="27"/>
      <c r="K12" s="27"/>
      <c r="L12" s="27"/>
      <c r="M12" s="27"/>
      <c r="N12" s="27"/>
      <c r="O12" s="27"/>
      <c r="P12" s="27"/>
      <c r="Q12" s="27"/>
      <c r="R12" s="27"/>
      <c r="S12" s="27"/>
      <c r="T12" s="27"/>
      <c r="U12" s="24">
        <f t="shared" si="2"/>
        <v>0</v>
      </c>
    </row>
    <row r="13" spans="1:21" ht="13.5" x14ac:dyDescent="0.4">
      <c r="B13" s="366"/>
      <c r="C13" s="364"/>
      <c r="D13" s="26" t="s">
        <v>119</v>
      </c>
      <c r="E13" s="23">
        <f t="shared" ref="E13" si="7">$C12*E12</f>
        <v>0</v>
      </c>
      <c r="F13" s="23">
        <f t="shared" ref="F13:T13" si="8">$C12*F12</f>
        <v>0</v>
      </c>
      <c r="G13" s="23">
        <f t="shared" si="8"/>
        <v>0</v>
      </c>
      <c r="H13" s="23">
        <f t="shared" si="8"/>
        <v>0</v>
      </c>
      <c r="I13" s="23">
        <f t="shared" si="8"/>
        <v>0</v>
      </c>
      <c r="J13" s="23">
        <f t="shared" si="8"/>
        <v>0</v>
      </c>
      <c r="K13" s="23">
        <f t="shared" si="8"/>
        <v>0</v>
      </c>
      <c r="L13" s="23">
        <f t="shared" si="8"/>
        <v>0</v>
      </c>
      <c r="M13" s="23">
        <f t="shared" si="8"/>
        <v>0</v>
      </c>
      <c r="N13" s="23">
        <f t="shared" si="8"/>
        <v>0</v>
      </c>
      <c r="O13" s="23">
        <f t="shared" si="8"/>
        <v>0</v>
      </c>
      <c r="P13" s="23">
        <f t="shared" si="8"/>
        <v>0</v>
      </c>
      <c r="Q13" s="23">
        <f t="shared" si="8"/>
        <v>0</v>
      </c>
      <c r="R13" s="23">
        <f t="shared" si="8"/>
        <v>0</v>
      </c>
      <c r="S13" s="23">
        <f t="shared" si="8"/>
        <v>0</v>
      </c>
      <c r="T13" s="23">
        <f t="shared" si="8"/>
        <v>0</v>
      </c>
      <c r="U13" s="24">
        <f t="shared" si="2"/>
        <v>0</v>
      </c>
    </row>
    <row r="14" spans="1:21" ht="13.5" x14ac:dyDescent="0.4">
      <c r="B14" s="367"/>
      <c r="C14" s="382"/>
      <c r="D14" s="26" t="s">
        <v>118</v>
      </c>
      <c r="E14" s="27"/>
      <c r="F14" s="27"/>
      <c r="G14" s="27"/>
      <c r="H14" s="27"/>
      <c r="I14" s="27"/>
      <c r="J14" s="27"/>
      <c r="K14" s="27"/>
      <c r="L14" s="27"/>
      <c r="M14" s="27"/>
      <c r="N14" s="27"/>
      <c r="O14" s="27"/>
      <c r="P14" s="27"/>
      <c r="Q14" s="27"/>
      <c r="R14" s="27"/>
      <c r="S14" s="27"/>
      <c r="T14" s="27"/>
      <c r="U14" s="24">
        <f t="shared" si="2"/>
        <v>0</v>
      </c>
    </row>
    <row r="15" spans="1:21" ht="13.5" x14ac:dyDescent="0.4">
      <c r="B15" s="368"/>
      <c r="C15" s="383"/>
      <c r="D15" s="26" t="s">
        <v>119</v>
      </c>
      <c r="E15" s="23">
        <f t="shared" ref="E15" si="9">$C14*E14</f>
        <v>0</v>
      </c>
      <c r="F15" s="23">
        <f t="shared" ref="F15:T15" si="10">$C14*F14</f>
        <v>0</v>
      </c>
      <c r="G15" s="23">
        <f t="shared" si="10"/>
        <v>0</v>
      </c>
      <c r="H15" s="23">
        <f t="shared" si="10"/>
        <v>0</v>
      </c>
      <c r="I15" s="23">
        <f t="shared" si="10"/>
        <v>0</v>
      </c>
      <c r="J15" s="23">
        <f t="shared" si="10"/>
        <v>0</v>
      </c>
      <c r="K15" s="23">
        <f t="shared" si="10"/>
        <v>0</v>
      </c>
      <c r="L15" s="23">
        <f t="shared" si="10"/>
        <v>0</v>
      </c>
      <c r="M15" s="23">
        <f t="shared" si="10"/>
        <v>0</v>
      </c>
      <c r="N15" s="23">
        <f t="shared" si="10"/>
        <v>0</v>
      </c>
      <c r="O15" s="23">
        <f t="shared" si="10"/>
        <v>0</v>
      </c>
      <c r="P15" s="23">
        <f t="shared" si="10"/>
        <v>0</v>
      </c>
      <c r="Q15" s="23">
        <f t="shared" si="10"/>
        <v>0</v>
      </c>
      <c r="R15" s="23">
        <f t="shared" si="10"/>
        <v>0</v>
      </c>
      <c r="S15" s="23">
        <f t="shared" si="10"/>
        <v>0</v>
      </c>
      <c r="T15" s="23">
        <f t="shared" si="10"/>
        <v>0</v>
      </c>
      <c r="U15" s="24">
        <f t="shared" si="2"/>
        <v>0</v>
      </c>
    </row>
    <row r="16" spans="1:21" ht="13.5" x14ac:dyDescent="0.4">
      <c r="B16" s="365"/>
      <c r="C16" s="363"/>
      <c r="D16" s="26" t="s">
        <v>118</v>
      </c>
      <c r="E16" s="27"/>
      <c r="F16" s="27"/>
      <c r="G16" s="27"/>
      <c r="H16" s="27"/>
      <c r="I16" s="27"/>
      <c r="J16" s="27"/>
      <c r="K16" s="27"/>
      <c r="L16" s="27"/>
      <c r="M16" s="27"/>
      <c r="N16" s="27"/>
      <c r="O16" s="27"/>
      <c r="P16" s="27"/>
      <c r="Q16" s="27"/>
      <c r="R16" s="27"/>
      <c r="S16" s="27"/>
      <c r="T16" s="27"/>
      <c r="U16" s="24">
        <f t="shared" si="2"/>
        <v>0</v>
      </c>
    </row>
    <row r="17" spans="2:21" ht="13.5" x14ac:dyDescent="0.4">
      <c r="B17" s="366"/>
      <c r="C17" s="364"/>
      <c r="D17" s="26" t="s">
        <v>119</v>
      </c>
      <c r="E17" s="23">
        <f t="shared" ref="E17" si="11">$C16*E16</f>
        <v>0</v>
      </c>
      <c r="F17" s="23">
        <f t="shared" ref="F17:T17" si="12">$C16*F16</f>
        <v>0</v>
      </c>
      <c r="G17" s="23">
        <f t="shared" si="12"/>
        <v>0</v>
      </c>
      <c r="H17" s="23">
        <f t="shared" si="12"/>
        <v>0</v>
      </c>
      <c r="I17" s="23">
        <f t="shared" si="12"/>
        <v>0</v>
      </c>
      <c r="J17" s="23">
        <f t="shared" si="12"/>
        <v>0</v>
      </c>
      <c r="K17" s="23">
        <f t="shared" si="12"/>
        <v>0</v>
      </c>
      <c r="L17" s="23">
        <f t="shared" si="12"/>
        <v>0</v>
      </c>
      <c r="M17" s="23">
        <f t="shared" si="12"/>
        <v>0</v>
      </c>
      <c r="N17" s="23">
        <f t="shared" si="12"/>
        <v>0</v>
      </c>
      <c r="O17" s="23">
        <f t="shared" si="12"/>
        <v>0</v>
      </c>
      <c r="P17" s="23">
        <f t="shared" si="12"/>
        <v>0</v>
      </c>
      <c r="Q17" s="23">
        <f t="shared" si="12"/>
        <v>0</v>
      </c>
      <c r="R17" s="23">
        <f t="shared" si="12"/>
        <v>0</v>
      </c>
      <c r="S17" s="23">
        <f t="shared" si="12"/>
        <v>0</v>
      </c>
      <c r="T17" s="23">
        <f t="shared" si="12"/>
        <v>0</v>
      </c>
      <c r="U17" s="24">
        <f t="shared" si="2"/>
        <v>0</v>
      </c>
    </row>
    <row r="18" spans="2:21" ht="13.5" x14ac:dyDescent="0.4">
      <c r="B18" s="365"/>
      <c r="C18" s="363"/>
      <c r="D18" s="26" t="s">
        <v>118</v>
      </c>
      <c r="E18" s="27"/>
      <c r="F18" s="27"/>
      <c r="G18" s="27"/>
      <c r="H18" s="27"/>
      <c r="I18" s="27"/>
      <c r="J18" s="27"/>
      <c r="K18" s="27"/>
      <c r="L18" s="27"/>
      <c r="M18" s="27"/>
      <c r="N18" s="27"/>
      <c r="O18" s="27"/>
      <c r="P18" s="27"/>
      <c r="Q18" s="27"/>
      <c r="R18" s="27"/>
      <c r="S18" s="27"/>
      <c r="T18" s="27"/>
      <c r="U18" s="24">
        <f t="shared" si="2"/>
        <v>0</v>
      </c>
    </row>
    <row r="19" spans="2:21" ht="13.5" x14ac:dyDescent="0.4">
      <c r="B19" s="366"/>
      <c r="C19" s="364"/>
      <c r="D19" s="26" t="s">
        <v>119</v>
      </c>
      <c r="E19" s="23">
        <f t="shared" ref="E19" si="13">$C18*E18</f>
        <v>0</v>
      </c>
      <c r="F19" s="23">
        <f t="shared" ref="F19:T19" si="14">$C18*F18</f>
        <v>0</v>
      </c>
      <c r="G19" s="23">
        <f t="shared" si="14"/>
        <v>0</v>
      </c>
      <c r="H19" s="23">
        <f t="shared" si="14"/>
        <v>0</v>
      </c>
      <c r="I19" s="23">
        <f t="shared" si="14"/>
        <v>0</v>
      </c>
      <c r="J19" s="23">
        <f t="shared" si="14"/>
        <v>0</v>
      </c>
      <c r="K19" s="23">
        <f t="shared" si="14"/>
        <v>0</v>
      </c>
      <c r="L19" s="23">
        <f t="shared" si="14"/>
        <v>0</v>
      </c>
      <c r="M19" s="23">
        <f t="shared" si="14"/>
        <v>0</v>
      </c>
      <c r="N19" s="23">
        <f t="shared" si="14"/>
        <v>0</v>
      </c>
      <c r="O19" s="23">
        <f t="shared" si="14"/>
        <v>0</v>
      </c>
      <c r="P19" s="23">
        <f t="shared" si="14"/>
        <v>0</v>
      </c>
      <c r="Q19" s="23">
        <f t="shared" si="14"/>
        <v>0</v>
      </c>
      <c r="R19" s="23">
        <f t="shared" si="14"/>
        <v>0</v>
      </c>
      <c r="S19" s="23">
        <f t="shared" si="14"/>
        <v>0</v>
      </c>
      <c r="T19" s="23">
        <f t="shared" si="14"/>
        <v>0</v>
      </c>
      <c r="U19" s="24">
        <f t="shared" si="2"/>
        <v>0</v>
      </c>
    </row>
    <row r="20" spans="2:21" ht="13.5" x14ac:dyDescent="0.4">
      <c r="B20" s="365"/>
      <c r="C20" s="375"/>
      <c r="D20" s="26" t="s">
        <v>118</v>
      </c>
      <c r="E20" s="27"/>
      <c r="F20" s="27"/>
      <c r="G20" s="27"/>
      <c r="H20" s="27"/>
      <c r="I20" s="27"/>
      <c r="J20" s="27"/>
      <c r="K20" s="27"/>
      <c r="L20" s="27"/>
      <c r="M20" s="27"/>
      <c r="N20" s="27"/>
      <c r="O20" s="27"/>
      <c r="P20" s="27"/>
      <c r="Q20" s="27"/>
      <c r="R20" s="27"/>
      <c r="S20" s="27"/>
      <c r="T20" s="27"/>
      <c r="U20" s="24">
        <f t="shared" si="2"/>
        <v>0</v>
      </c>
    </row>
    <row r="21" spans="2:21" ht="13.5" x14ac:dyDescent="0.4">
      <c r="B21" s="366"/>
      <c r="C21" s="376"/>
      <c r="D21" s="26" t="s">
        <v>119</v>
      </c>
      <c r="E21" s="23">
        <f t="shared" ref="E21" si="15">$C20*E20</f>
        <v>0</v>
      </c>
      <c r="F21" s="23">
        <f t="shared" ref="F21:T21" si="16">$C20*F20</f>
        <v>0</v>
      </c>
      <c r="G21" s="23">
        <f t="shared" si="16"/>
        <v>0</v>
      </c>
      <c r="H21" s="23">
        <f t="shared" si="16"/>
        <v>0</v>
      </c>
      <c r="I21" s="23">
        <f t="shared" si="16"/>
        <v>0</v>
      </c>
      <c r="J21" s="23">
        <f t="shared" si="16"/>
        <v>0</v>
      </c>
      <c r="K21" s="23">
        <f t="shared" si="16"/>
        <v>0</v>
      </c>
      <c r="L21" s="23">
        <f t="shared" si="16"/>
        <v>0</v>
      </c>
      <c r="M21" s="23">
        <f t="shared" si="16"/>
        <v>0</v>
      </c>
      <c r="N21" s="23">
        <f t="shared" si="16"/>
        <v>0</v>
      </c>
      <c r="O21" s="23">
        <f t="shared" si="16"/>
        <v>0</v>
      </c>
      <c r="P21" s="23">
        <f t="shared" si="16"/>
        <v>0</v>
      </c>
      <c r="Q21" s="23">
        <f t="shared" si="16"/>
        <v>0</v>
      </c>
      <c r="R21" s="23">
        <f t="shared" si="16"/>
        <v>0</v>
      </c>
      <c r="S21" s="23">
        <f t="shared" si="16"/>
        <v>0</v>
      </c>
      <c r="T21" s="23">
        <f t="shared" si="16"/>
        <v>0</v>
      </c>
      <c r="U21" s="24">
        <f t="shared" si="2"/>
        <v>0</v>
      </c>
    </row>
    <row r="22" spans="2:21" ht="13.5" x14ac:dyDescent="0.4">
      <c r="B22" s="365"/>
      <c r="C22" s="375"/>
      <c r="D22" s="26" t="s">
        <v>118</v>
      </c>
      <c r="E22" s="27"/>
      <c r="F22" s="27"/>
      <c r="G22" s="27"/>
      <c r="H22" s="27"/>
      <c r="I22" s="27"/>
      <c r="J22" s="27"/>
      <c r="K22" s="27"/>
      <c r="L22" s="27"/>
      <c r="M22" s="27"/>
      <c r="N22" s="27"/>
      <c r="O22" s="27"/>
      <c r="P22" s="27"/>
      <c r="Q22" s="27"/>
      <c r="R22" s="27"/>
      <c r="S22" s="27"/>
      <c r="T22" s="27"/>
      <c r="U22" s="24">
        <f t="shared" si="2"/>
        <v>0</v>
      </c>
    </row>
    <row r="23" spans="2:21" ht="13.5" x14ac:dyDescent="0.4">
      <c r="B23" s="366"/>
      <c r="C23" s="376"/>
      <c r="D23" s="26" t="s">
        <v>119</v>
      </c>
      <c r="E23" s="23">
        <f t="shared" ref="E23" si="17">$C22*E22</f>
        <v>0</v>
      </c>
      <c r="F23" s="23">
        <f t="shared" ref="F23:T23" si="18">$C22*F22</f>
        <v>0</v>
      </c>
      <c r="G23" s="23">
        <f t="shared" si="18"/>
        <v>0</v>
      </c>
      <c r="H23" s="23">
        <f t="shared" si="18"/>
        <v>0</v>
      </c>
      <c r="I23" s="23">
        <f t="shared" si="18"/>
        <v>0</v>
      </c>
      <c r="J23" s="23">
        <f t="shared" si="18"/>
        <v>0</v>
      </c>
      <c r="K23" s="23">
        <f t="shared" si="18"/>
        <v>0</v>
      </c>
      <c r="L23" s="23">
        <f t="shared" si="18"/>
        <v>0</v>
      </c>
      <c r="M23" s="23">
        <f t="shared" si="18"/>
        <v>0</v>
      </c>
      <c r="N23" s="23">
        <f t="shared" si="18"/>
        <v>0</v>
      </c>
      <c r="O23" s="23">
        <f t="shared" si="18"/>
        <v>0</v>
      </c>
      <c r="P23" s="23">
        <f t="shared" si="18"/>
        <v>0</v>
      </c>
      <c r="Q23" s="23">
        <f t="shared" si="18"/>
        <v>0</v>
      </c>
      <c r="R23" s="23">
        <f t="shared" si="18"/>
        <v>0</v>
      </c>
      <c r="S23" s="23">
        <f t="shared" si="18"/>
        <v>0</v>
      </c>
      <c r="T23" s="23">
        <f t="shared" si="18"/>
        <v>0</v>
      </c>
      <c r="U23" s="28">
        <f t="shared" si="2"/>
        <v>0</v>
      </c>
    </row>
    <row r="24" spans="2:21" ht="13.5" x14ac:dyDescent="0.4">
      <c r="B24" s="377" t="s">
        <v>120</v>
      </c>
      <c r="C24" s="378"/>
      <c r="D24" s="29" t="s">
        <v>118</v>
      </c>
      <c r="E24" s="30">
        <f>E6+E8+E10+E12+E14+E16+E18+E20+E22</f>
        <v>0</v>
      </c>
      <c r="F24" s="30">
        <f t="shared" ref="F24:T25" si="19">F6+F8+F10+F12+F14+F16+F18+F20+F22</f>
        <v>0</v>
      </c>
      <c r="G24" s="30">
        <f t="shared" si="19"/>
        <v>0</v>
      </c>
      <c r="H24" s="30">
        <f t="shared" si="19"/>
        <v>0</v>
      </c>
      <c r="I24" s="30">
        <f t="shared" si="19"/>
        <v>0</v>
      </c>
      <c r="J24" s="30">
        <f t="shared" si="19"/>
        <v>0</v>
      </c>
      <c r="K24" s="30">
        <f t="shared" si="19"/>
        <v>0</v>
      </c>
      <c r="L24" s="30">
        <f t="shared" si="19"/>
        <v>0</v>
      </c>
      <c r="M24" s="30">
        <f t="shared" si="19"/>
        <v>0</v>
      </c>
      <c r="N24" s="30">
        <f t="shared" si="19"/>
        <v>0</v>
      </c>
      <c r="O24" s="30">
        <f t="shared" si="19"/>
        <v>0</v>
      </c>
      <c r="P24" s="30">
        <f t="shared" si="19"/>
        <v>0</v>
      </c>
      <c r="Q24" s="30">
        <f t="shared" si="19"/>
        <v>0</v>
      </c>
      <c r="R24" s="30">
        <f t="shared" si="19"/>
        <v>0</v>
      </c>
      <c r="S24" s="30">
        <f t="shared" si="19"/>
        <v>0</v>
      </c>
      <c r="T24" s="30">
        <f t="shared" si="19"/>
        <v>0</v>
      </c>
      <c r="U24" s="20">
        <f>SUM(E24:T24)</f>
        <v>0</v>
      </c>
    </row>
    <row r="25" spans="2:21" ht="13.5" x14ac:dyDescent="0.4">
      <c r="B25" s="379"/>
      <c r="C25" s="380"/>
      <c r="D25" s="31" t="s">
        <v>119</v>
      </c>
      <c r="E25" s="32">
        <f t="shared" ref="E25" si="20">E7+E9+E11+E13+E15+E17+E19+E21+E23</f>
        <v>0</v>
      </c>
      <c r="F25" s="32">
        <f t="shared" si="19"/>
        <v>0</v>
      </c>
      <c r="G25" s="32">
        <f t="shared" si="19"/>
        <v>0</v>
      </c>
      <c r="H25" s="32">
        <f t="shared" si="19"/>
        <v>0</v>
      </c>
      <c r="I25" s="32">
        <f t="shared" si="19"/>
        <v>0</v>
      </c>
      <c r="J25" s="32">
        <f t="shared" si="19"/>
        <v>0</v>
      </c>
      <c r="K25" s="32">
        <f t="shared" si="19"/>
        <v>0</v>
      </c>
      <c r="L25" s="32">
        <f t="shared" si="19"/>
        <v>0</v>
      </c>
      <c r="M25" s="32">
        <f t="shared" si="19"/>
        <v>0</v>
      </c>
      <c r="N25" s="32">
        <f t="shared" si="19"/>
        <v>0</v>
      </c>
      <c r="O25" s="32">
        <f t="shared" si="19"/>
        <v>0</v>
      </c>
      <c r="P25" s="32">
        <f t="shared" si="19"/>
        <v>0</v>
      </c>
      <c r="Q25" s="32">
        <f t="shared" si="19"/>
        <v>0</v>
      </c>
      <c r="R25" s="32">
        <f t="shared" si="19"/>
        <v>0</v>
      </c>
      <c r="S25" s="32">
        <f t="shared" si="19"/>
        <v>0</v>
      </c>
      <c r="T25" s="32">
        <f t="shared" si="19"/>
        <v>0</v>
      </c>
      <c r="U25" s="33">
        <f t="shared" si="2"/>
        <v>0</v>
      </c>
    </row>
    <row r="26" spans="2:21" ht="13.5" x14ac:dyDescent="0.4">
      <c r="B26" s="34" t="s">
        <v>122</v>
      </c>
      <c r="D26" s="35"/>
      <c r="E26" s="35"/>
      <c r="F26" s="36"/>
      <c r="G26" s="36"/>
      <c r="H26" s="36"/>
      <c r="I26" s="36"/>
      <c r="J26" s="36"/>
      <c r="K26" s="36"/>
      <c r="L26" s="36"/>
      <c r="M26" s="36"/>
      <c r="N26" s="36"/>
      <c r="O26" s="36"/>
      <c r="P26" s="36"/>
      <c r="Q26" s="36"/>
      <c r="R26" s="36"/>
      <c r="S26" s="36"/>
      <c r="T26" s="36"/>
      <c r="U26" s="36"/>
    </row>
    <row r="27" spans="2:21" ht="13.5" x14ac:dyDescent="0.4">
      <c r="B27" s="34" t="s">
        <v>98</v>
      </c>
    </row>
  </sheetData>
  <protectedRanges>
    <protectedRange sqref="B8:D8 B10:D10 B12:D12 B14:D14 B16:D16 B18:D18 B20:D20 B22:D22 B15:T15 B17:T17 B19:T19 B21:T21 B23:T23 B6:T7 B9:T9 B11:T11 B13:T13" name="範囲1"/>
  </protectedRanges>
  <mergeCells count="24">
    <mergeCell ref="B22:B23"/>
    <mergeCell ref="C22:C23"/>
    <mergeCell ref="B24:C25"/>
    <mergeCell ref="B4:B5"/>
    <mergeCell ref="C14:C15"/>
    <mergeCell ref="B16:B17"/>
    <mergeCell ref="C16:C17"/>
    <mergeCell ref="B18:B19"/>
    <mergeCell ref="C18:C19"/>
    <mergeCell ref="B20:B21"/>
    <mergeCell ref="C20:C21"/>
    <mergeCell ref="B6:B7"/>
    <mergeCell ref="C6:C7"/>
    <mergeCell ref="B8:B9"/>
    <mergeCell ref="C8:C9"/>
    <mergeCell ref="B10:B11"/>
    <mergeCell ref="C10:C11"/>
    <mergeCell ref="B12:B13"/>
    <mergeCell ref="C12:C13"/>
    <mergeCell ref="B14:B15"/>
    <mergeCell ref="T3:U3"/>
    <mergeCell ref="C4:C5"/>
    <mergeCell ref="D4:T4"/>
    <mergeCell ref="U4:U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27FF-7D5D-4CA5-A6C9-0EE5FA508547}">
  <sheetPr>
    <pageSetUpPr fitToPage="1"/>
  </sheetPr>
  <dimension ref="B1:V46"/>
  <sheetViews>
    <sheetView showGridLines="0" topLeftCell="D1" zoomScaleNormal="100" zoomScaleSheetLayoutView="70" workbookViewId="0">
      <selection activeCell="G11" sqref="G11"/>
    </sheetView>
  </sheetViews>
  <sheetFormatPr defaultRowHeight="30" customHeight="1" x14ac:dyDescent="0.4"/>
  <cols>
    <col min="1" max="1" width="1.875" style="60" customWidth="1"/>
    <col min="2" max="2" width="2.875" style="122" customWidth="1"/>
    <col min="3" max="3" width="32" style="121" customWidth="1"/>
    <col min="4" max="5" width="7.625" style="121" customWidth="1"/>
    <col min="6" max="21" width="8.625" style="60" customWidth="1"/>
    <col min="22" max="22" width="7.5" style="60" customWidth="1"/>
    <col min="23" max="253" width="8.625" style="60"/>
    <col min="254" max="254" width="2.875" style="60" customWidth="1"/>
    <col min="255" max="255" width="19.625" style="60" customWidth="1"/>
    <col min="256" max="256" width="7.625" style="60" customWidth="1"/>
    <col min="257" max="276" width="7.375" style="60" customWidth="1"/>
    <col min="277" max="277" width="9.75" style="60" customWidth="1"/>
    <col min="278" max="278" width="9.125" style="60" bestFit="1" customWidth="1"/>
    <col min="279" max="509" width="8.625" style="60"/>
    <col min="510" max="510" width="2.875" style="60" customWidth="1"/>
    <col min="511" max="511" width="19.625" style="60" customWidth="1"/>
    <col min="512" max="512" width="7.625" style="60" customWidth="1"/>
    <col min="513" max="532" width="7.375" style="60" customWidth="1"/>
    <col min="533" max="533" width="9.75" style="60" customWidth="1"/>
    <col min="534" max="534" width="9.125" style="60" bestFit="1" customWidth="1"/>
    <col min="535" max="765" width="8.625" style="60"/>
    <col min="766" max="766" width="2.875" style="60" customWidth="1"/>
    <col min="767" max="767" width="19.625" style="60" customWidth="1"/>
    <col min="768" max="768" width="7.625" style="60" customWidth="1"/>
    <col min="769" max="788" width="7.375" style="60" customWidth="1"/>
    <col min="789" max="789" width="9.75" style="60" customWidth="1"/>
    <col min="790" max="790" width="9.125" style="60" bestFit="1" customWidth="1"/>
    <col min="791" max="1021" width="8.625" style="60"/>
    <col min="1022" max="1022" width="2.875" style="60" customWidth="1"/>
    <col min="1023" max="1023" width="19.625" style="60" customWidth="1"/>
    <col min="1024" max="1024" width="7.625" style="60" customWidth="1"/>
    <col min="1025" max="1044" width="7.375" style="60" customWidth="1"/>
    <col min="1045" max="1045" width="9.75" style="60" customWidth="1"/>
    <col min="1046" max="1046" width="9.125" style="60" bestFit="1" customWidth="1"/>
    <col min="1047" max="1277" width="8.625" style="60"/>
    <col min="1278" max="1278" width="2.875" style="60" customWidth="1"/>
    <col min="1279" max="1279" width="19.625" style="60" customWidth="1"/>
    <col min="1280" max="1280" width="7.625" style="60" customWidth="1"/>
    <col min="1281" max="1300" width="7.375" style="60" customWidth="1"/>
    <col min="1301" max="1301" width="9.75" style="60" customWidth="1"/>
    <col min="1302" max="1302" width="9.125" style="60" bestFit="1" customWidth="1"/>
    <col min="1303" max="1533" width="8.625" style="60"/>
    <col min="1534" max="1534" width="2.875" style="60" customWidth="1"/>
    <col min="1535" max="1535" width="19.625" style="60" customWidth="1"/>
    <col min="1536" max="1536" width="7.625" style="60" customWidth="1"/>
    <col min="1537" max="1556" width="7.375" style="60" customWidth="1"/>
    <col min="1557" max="1557" width="9.75" style="60" customWidth="1"/>
    <col min="1558" max="1558" width="9.125" style="60" bestFit="1" customWidth="1"/>
    <col min="1559" max="1789" width="8.625" style="60"/>
    <col min="1790" max="1790" width="2.875" style="60" customWidth="1"/>
    <col min="1791" max="1791" width="19.625" style="60" customWidth="1"/>
    <col min="1792" max="1792" width="7.625" style="60" customWidth="1"/>
    <col min="1793" max="1812" width="7.375" style="60" customWidth="1"/>
    <col min="1813" max="1813" width="9.75" style="60" customWidth="1"/>
    <col min="1814" max="1814" width="9.125" style="60" bestFit="1" customWidth="1"/>
    <col min="1815" max="2045" width="8.625" style="60"/>
    <col min="2046" max="2046" width="2.875" style="60" customWidth="1"/>
    <col min="2047" max="2047" width="19.625" style="60" customWidth="1"/>
    <col min="2048" max="2048" width="7.625" style="60" customWidth="1"/>
    <col min="2049" max="2068" width="7.375" style="60" customWidth="1"/>
    <col min="2069" max="2069" width="9.75" style="60" customWidth="1"/>
    <col min="2070" max="2070" width="9.125" style="60" bestFit="1" customWidth="1"/>
    <col min="2071" max="2301" width="8.625" style="60"/>
    <col min="2302" max="2302" width="2.875" style="60" customWidth="1"/>
    <col min="2303" max="2303" width="19.625" style="60" customWidth="1"/>
    <col min="2304" max="2304" width="7.625" style="60" customWidth="1"/>
    <col min="2305" max="2324" width="7.375" style="60" customWidth="1"/>
    <col min="2325" max="2325" width="9.75" style="60" customWidth="1"/>
    <col min="2326" max="2326" width="9.125" style="60" bestFit="1" customWidth="1"/>
    <col min="2327" max="2557" width="8.625" style="60"/>
    <col min="2558" max="2558" width="2.875" style="60" customWidth="1"/>
    <col min="2559" max="2559" width="19.625" style="60" customWidth="1"/>
    <col min="2560" max="2560" width="7.625" style="60" customWidth="1"/>
    <col min="2561" max="2580" width="7.375" style="60" customWidth="1"/>
    <col min="2581" max="2581" width="9.75" style="60" customWidth="1"/>
    <col min="2582" max="2582" width="9.125" style="60" bestFit="1" customWidth="1"/>
    <col min="2583" max="2813" width="8.625" style="60"/>
    <col min="2814" max="2814" width="2.875" style="60" customWidth="1"/>
    <col min="2815" max="2815" width="19.625" style="60" customWidth="1"/>
    <col min="2816" max="2816" width="7.625" style="60" customWidth="1"/>
    <col min="2817" max="2836" width="7.375" style="60" customWidth="1"/>
    <col min="2837" max="2837" width="9.75" style="60" customWidth="1"/>
    <col min="2838" max="2838" width="9.125" style="60" bestFit="1" customWidth="1"/>
    <col min="2839" max="3069" width="8.625" style="60"/>
    <col min="3070" max="3070" width="2.875" style="60" customWidth="1"/>
    <col min="3071" max="3071" width="19.625" style="60" customWidth="1"/>
    <col min="3072" max="3072" width="7.625" style="60" customWidth="1"/>
    <col min="3073" max="3092" width="7.375" style="60" customWidth="1"/>
    <col min="3093" max="3093" width="9.75" style="60" customWidth="1"/>
    <col min="3094" max="3094" width="9.125" style="60" bestFit="1" customWidth="1"/>
    <col min="3095" max="3325" width="8.625" style="60"/>
    <col min="3326" max="3326" width="2.875" style="60" customWidth="1"/>
    <col min="3327" max="3327" width="19.625" style="60" customWidth="1"/>
    <col min="3328" max="3328" width="7.625" style="60" customWidth="1"/>
    <col min="3329" max="3348" width="7.375" style="60" customWidth="1"/>
    <col min="3349" max="3349" width="9.75" style="60" customWidth="1"/>
    <col min="3350" max="3350" width="9.125" style="60" bestFit="1" customWidth="1"/>
    <col min="3351" max="3581" width="8.625" style="60"/>
    <col min="3582" max="3582" width="2.875" style="60" customWidth="1"/>
    <col min="3583" max="3583" width="19.625" style="60" customWidth="1"/>
    <col min="3584" max="3584" width="7.625" style="60" customWidth="1"/>
    <col min="3585" max="3604" width="7.375" style="60" customWidth="1"/>
    <col min="3605" max="3605" width="9.75" style="60" customWidth="1"/>
    <col min="3606" max="3606" width="9.125" style="60" bestFit="1" customWidth="1"/>
    <col min="3607" max="3837" width="8.625" style="60"/>
    <col min="3838" max="3838" width="2.875" style="60" customWidth="1"/>
    <col min="3839" max="3839" width="19.625" style="60" customWidth="1"/>
    <col min="3840" max="3840" width="7.625" style="60" customWidth="1"/>
    <col min="3841" max="3860" width="7.375" style="60" customWidth="1"/>
    <col min="3861" max="3861" width="9.75" style="60" customWidth="1"/>
    <col min="3862" max="3862" width="9.125" style="60" bestFit="1" customWidth="1"/>
    <col min="3863" max="4093" width="8.625" style="60"/>
    <col min="4094" max="4094" width="2.875" style="60" customWidth="1"/>
    <col min="4095" max="4095" width="19.625" style="60" customWidth="1"/>
    <col min="4096" max="4096" width="7.625" style="60" customWidth="1"/>
    <col min="4097" max="4116" width="7.375" style="60" customWidth="1"/>
    <col min="4117" max="4117" width="9.75" style="60" customWidth="1"/>
    <col min="4118" max="4118" width="9.125" style="60" bestFit="1" customWidth="1"/>
    <col min="4119" max="4349" width="8.625" style="60"/>
    <col min="4350" max="4350" width="2.875" style="60" customWidth="1"/>
    <col min="4351" max="4351" width="19.625" style="60" customWidth="1"/>
    <col min="4352" max="4352" width="7.625" style="60" customWidth="1"/>
    <col min="4353" max="4372" width="7.375" style="60" customWidth="1"/>
    <col min="4373" max="4373" width="9.75" style="60" customWidth="1"/>
    <col min="4374" max="4374" width="9.125" style="60" bestFit="1" customWidth="1"/>
    <col min="4375" max="4605" width="8.625" style="60"/>
    <col min="4606" max="4606" width="2.875" style="60" customWidth="1"/>
    <col min="4607" max="4607" width="19.625" style="60" customWidth="1"/>
    <col min="4608" max="4608" width="7.625" style="60" customWidth="1"/>
    <col min="4609" max="4628" width="7.375" style="60" customWidth="1"/>
    <col min="4629" max="4629" width="9.75" style="60" customWidth="1"/>
    <col min="4630" max="4630" width="9.125" style="60" bestFit="1" customWidth="1"/>
    <col min="4631" max="4861" width="8.625" style="60"/>
    <col min="4862" max="4862" width="2.875" style="60" customWidth="1"/>
    <col min="4863" max="4863" width="19.625" style="60" customWidth="1"/>
    <col min="4864" max="4864" width="7.625" style="60" customWidth="1"/>
    <col min="4865" max="4884" width="7.375" style="60" customWidth="1"/>
    <col min="4885" max="4885" width="9.75" style="60" customWidth="1"/>
    <col min="4886" max="4886" width="9.125" style="60" bestFit="1" customWidth="1"/>
    <col min="4887" max="5117" width="8.625" style="60"/>
    <col min="5118" max="5118" width="2.875" style="60" customWidth="1"/>
    <col min="5119" max="5119" width="19.625" style="60" customWidth="1"/>
    <col min="5120" max="5120" width="7.625" style="60" customWidth="1"/>
    <col min="5121" max="5140" width="7.375" style="60" customWidth="1"/>
    <col min="5141" max="5141" width="9.75" style="60" customWidth="1"/>
    <col min="5142" max="5142" width="9.125" style="60" bestFit="1" customWidth="1"/>
    <col min="5143" max="5373" width="8.625" style="60"/>
    <col min="5374" max="5374" width="2.875" style="60" customWidth="1"/>
    <col min="5375" max="5375" width="19.625" style="60" customWidth="1"/>
    <col min="5376" max="5376" width="7.625" style="60" customWidth="1"/>
    <col min="5377" max="5396" width="7.375" style="60" customWidth="1"/>
    <col min="5397" max="5397" width="9.75" style="60" customWidth="1"/>
    <col min="5398" max="5398" width="9.125" style="60" bestFit="1" customWidth="1"/>
    <col min="5399" max="5629" width="8.625" style="60"/>
    <col min="5630" max="5630" width="2.875" style="60" customWidth="1"/>
    <col min="5631" max="5631" width="19.625" style="60" customWidth="1"/>
    <col min="5632" max="5632" width="7.625" style="60" customWidth="1"/>
    <col min="5633" max="5652" width="7.375" style="60" customWidth="1"/>
    <col min="5653" max="5653" width="9.75" style="60" customWidth="1"/>
    <col min="5654" max="5654" width="9.125" style="60" bestFit="1" customWidth="1"/>
    <col min="5655" max="5885" width="8.625" style="60"/>
    <col min="5886" max="5886" width="2.875" style="60" customWidth="1"/>
    <col min="5887" max="5887" width="19.625" style="60" customWidth="1"/>
    <col min="5888" max="5888" width="7.625" style="60" customWidth="1"/>
    <col min="5889" max="5908" width="7.375" style="60" customWidth="1"/>
    <col min="5909" max="5909" width="9.75" style="60" customWidth="1"/>
    <col min="5910" max="5910" width="9.125" style="60" bestFit="1" customWidth="1"/>
    <col min="5911" max="6141" width="8.625" style="60"/>
    <col min="6142" max="6142" width="2.875" style="60" customWidth="1"/>
    <col min="6143" max="6143" width="19.625" style="60" customWidth="1"/>
    <col min="6144" max="6144" width="7.625" style="60" customWidth="1"/>
    <col min="6145" max="6164" width="7.375" style="60" customWidth="1"/>
    <col min="6165" max="6165" width="9.75" style="60" customWidth="1"/>
    <col min="6166" max="6166" width="9.125" style="60" bestFit="1" customWidth="1"/>
    <col min="6167" max="6397" width="8.625" style="60"/>
    <col min="6398" max="6398" width="2.875" style="60" customWidth="1"/>
    <col min="6399" max="6399" width="19.625" style="60" customWidth="1"/>
    <col min="6400" max="6400" width="7.625" style="60" customWidth="1"/>
    <col min="6401" max="6420" width="7.375" style="60" customWidth="1"/>
    <col min="6421" max="6421" width="9.75" style="60" customWidth="1"/>
    <col min="6422" max="6422" width="9.125" style="60" bestFit="1" customWidth="1"/>
    <col min="6423" max="6653" width="8.625" style="60"/>
    <col min="6654" max="6654" width="2.875" style="60" customWidth="1"/>
    <col min="6655" max="6655" width="19.625" style="60" customWidth="1"/>
    <col min="6656" max="6656" width="7.625" style="60" customWidth="1"/>
    <col min="6657" max="6676" width="7.375" style="60" customWidth="1"/>
    <col min="6677" max="6677" width="9.75" style="60" customWidth="1"/>
    <col min="6678" max="6678" width="9.125" style="60" bestFit="1" customWidth="1"/>
    <col min="6679" max="6909" width="8.625" style="60"/>
    <col min="6910" max="6910" width="2.875" style="60" customWidth="1"/>
    <col min="6911" max="6911" width="19.625" style="60" customWidth="1"/>
    <col min="6912" max="6912" width="7.625" style="60" customWidth="1"/>
    <col min="6913" max="6932" width="7.375" style="60" customWidth="1"/>
    <col min="6933" max="6933" width="9.75" style="60" customWidth="1"/>
    <col min="6934" max="6934" width="9.125" style="60" bestFit="1" customWidth="1"/>
    <col min="6935" max="7165" width="8.625" style="60"/>
    <col min="7166" max="7166" width="2.875" style="60" customWidth="1"/>
    <col min="7167" max="7167" width="19.625" style="60" customWidth="1"/>
    <col min="7168" max="7168" width="7.625" style="60" customWidth="1"/>
    <col min="7169" max="7188" width="7.375" style="60" customWidth="1"/>
    <col min="7189" max="7189" width="9.75" style="60" customWidth="1"/>
    <col min="7190" max="7190" width="9.125" style="60" bestFit="1" customWidth="1"/>
    <col min="7191" max="7421" width="8.625" style="60"/>
    <col min="7422" max="7422" width="2.875" style="60" customWidth="1"/>
    <col min="7423" max="7423" width="19.625" style="60" customWidth="1"/>
    <col min="7424" max="7424" width="7.625" style="60" customWidth="1"/>
    <col min="7425" max="7444" width="7.375" style="60" customWidth="1"/>
    <col min="7445" max="7445" width="9.75" style="60" customWidth="1"/>
    <col min="7446" max="7446" width="9.125" style="60" bestFit="1" customWidth="1"/>
    <col min="7447" max="7677" width="8.625" style="60"/>
    <col min="7678" max="7678" width="2.875" style="60" customWidth="1"/>
    <col min="7679" max="7679" width="19.625" style="60" customWidth="1"/>
    <col min="7680" max="7680" width="7.625" style="60" customWidth="1"/>
    <col min="7681" max="7700" width="7.375" style="60" customWidth="1"/>
    <col min="7701" max="7701" width="9.75" style="60" customWidth="1"/>
    <col min="7702" max="7702" width="9.125" style="60" bestFit="1" customWidth="1"/>
    <col min="7703" max="7933" width="8.625" style="60"/>
    <col min="7934" max="7934" width="2.875" style="60" customWidth="1"/>
    <col min="7935" max="7935" width="19.625" style="60" customWidth="1"/>
    <col min="7936" max="7936" width="7.625" style="60" customWidth="1"/>
    <col min="7937" max="7956" width="7.375" style="60" customWidth="1"/>
    <col min="7957" max="7957" width="9.75" style="60" customWidth="1"/>
    <col min="7958" max="7958" width="9.125" style="60" bestFit="1" customWidth="1"/>
    <col min="7959" max="8189" width="8.625" style="60"/>
    <col min="8190" max="8190" width="2.875" style="60" customWidth="1"/>
    <col min="8191" max="8191" width="19.625" style="60" customWidth="1"/>
    <col min="8192" max="8192" width="7.625" style="60" customWidth="1"/>
    <col min="8193" max="8212" width="7.375" style="60" customWidth="1"/>
    <col min="8213" max="8213" width="9.75" style="60" customWidth="1"/>
    <col min="8214" max="8214" width="9.125" style="60" bestFit="1" customWidth="1"/>
    <col min="8215" max="8445" width="8.625" style="60"/>
    <col min="8446" max="8446" width="2.875" style="60" customWidth="1"/>
    <col min="8447" max="8447" width="19.625" style="60" customWidth="1"/>
    <col min="8448" max="8448" width="7.625" style="60" customWidth="1"/>
    <col min="8449" max="8468" width="7.375" style="60" customWidth="1"/>
    <col min="8469" max="8469" width="9.75" style="60" customWidth="1"/>
    <col min="8470" max="8470" width="9.125" style="60" bestFit="1" customWidth="1"/>
    <col min="8471" max="8701" width="8.625" style="60"/>
    <col min="8702" max="8702" width="2.875" style="60" customWidth="1"/>
    <col min="8703" max="8703" width="19.625" style="60" customWidth="1"/>
    <col min="8704" max="8704" width="7.625" style="60" customWidth="1"/>
    <col min="8705" max="8724" width="7.375" style="60" customWidth="1"/>
    <col min="8725" max="8725" width="9.75" style="60" customWidth="1"/>
    <col min="8726" max="8726" width="9.125" style="60" bestFit="1" customWidth="1"/>
    <col min="8727" max="8957" width="8.625" style="60"/>
    <col min="8958" max="8958" width="2.875" style="60" customWidth="1"/>
    <col min="8959" max="8959" width="19.625" style="60" customWidth="1"/>
    <col min="8960" max="8960" width="7.625" style="60" customWidth="1"/>
    <col min="8961" max="8980" width="7.375" style="60" customWidth="1"/>
    <col min="8981" max="8981" width="9.75" style="60" customWidth="1"/>
    <col min="8982" max="8982" width="9.125" style="60" bestFit="1" customWidth="1"/>
    <col min="8983" max="9213" width="8.625" style="60"/>
    <col min="9214" max="9214" width="2.875" style="60" customWidth="1"/>
    <col min="9215" max="9215" width="19.625" style="60" customWidth="1"/>
    <col min="9216" max="9216" width="7.625" style="60" customWidth="1"/>
    <col min="9217" max="9236" width="7.375" style="60" customWidth="1"/>
    <col min="9237" max="9237" width="9.75" style="60" customWidth="1"/>
    <col min="9238" max="9238" width="9.125" style="60" bestFit="1" customWidth="1"/>
    <col min="9239" max="9469" width="8.625" style="60"/>
    <col min="9470" max="9470" width="2.875" style="60" customWidth="1"/>
    <col min="9471" max="9471" width="19.625" style="60" customWidth="1"/>
    <col min="9472" max="9472" width="7.625" style="60" customWidth="1"/>
    <col min="9473" max="9492" width="7.375" style="60" customWidth="1"/>
    <col min="9493" max="9493" width="9.75" style="60" customWidth="1"/>
    <col min="9494" max="9494" width="9.125" style="60" bestFit="1" customWidth="1"/>
    <col min="9495" max="9725" width="8.625" style="60"/>
    <col min="9726" max="9726" width="2.875" style="60" customWidth="1"/>
    <col min="9727" max="9727" width="19.625" style="60" customWidth="1"/>
    <col min="9728" max="9728" width="7.625" style="60" customWidth="1"/>
    <col min="9729" max="9748" width="7.375" style="60" customWidth="1"/>
    <col min="9749" max="9749" width="9.75" style="60" customWidth="1"/>
    <col min="9750" max="9750" width="9.125" style="60" bestFit="1" customWidth="1"/>
    <col min="9751" max="9981" width="8.625" style="60"/>
    <col min="9982" max="9982" width="2.875" style="60" customWidth="1"/>
    <col min="9983" max="9983" width="19.625" style="60" customWidth="1"/>
    <col min="9984" max="9984" width="7.625" style="60" customWidth="1"/>
    <col min="9985" max="10004" width="7.375" style="60" customWidth="1"/>
    <col min="10005" max="10005" width="9.75" style="60" customWidth="1"/>
    <col min="10006" max="10006" width="9.125" style="60" bestFit="1" customWidth="1"/>
    <col min="10007" max="10237" width="8.625" style="60"/>
    <col min="10238" max="10238" width="2.875" style="60" customWidth="1"/>
    <col min="10239" max="10239" width="19.625" style="60" customWidth="1"/>
    <col min="10240" max="10240" width="7.625" style="60" customWidth="1"/>
    <col min="10241" max="10260" width="7.375" style="60" customWidth="1"/>
    <col min="10261" max="10261" width="9.75" style="60" customWidth="1"/>
    <col min="10262" max="10262" width="9.125" style="60" bestFit="1" customWidth="1"/>
    <col min="10263" max="10493" width="8.625" style="60"/>
    <col min="10494" max="10494" width="2.875" style="60" customWidth="1"/>
    <col min="10495" max="10495" width="19.625" style="60" customWidth="1"/>
    <col min="10496" max="10496" width="7.625" style="60" customWidth="1"/>
    <col min="10497" max="10516" width="7.375" style="60" customWidth="1"/>
    <col min="10517" max="10517" width="9.75" style="60" customWidth="1"/>
    <col min="10518" max="10518" width="9.125" style="60" bestFit="1" customWidth="1"/>
    <col min="10519" max="10749" width="8.625" style="60"/>
    <col min="10750" max="10750" width="2.875" style="60" customWidth="1"/>
    <col min="10751" max="10751" width="19.625" style="60" customWidth="1"/>
    <col min="10752" max="10752" width="7.625" style="60" customWidth="1"/>
    <col min="10753" max="10772" width="7.375" style="60" customWidth="1"/>
    <col min="10773" max="10773" width="9.75" style="60" customWidth="1"/>
    <col min="10774" max="10774" width="9.125" style="60" bestFit="1" customWidth="1"/>
    <col min="10775" max="11005" width="8.625" style="60"/>
    <col min="11006" max="11006" width="2.875" style="60" customWidth="1"/>
    <col min="11007" max="11007" width="19.625" style="60" customWidth="1"/>
    <col min="11008" max="11008" width="7.625" style="60" customWidth="1"/>
    <col min="11009" max="11028" width="7.375" style="60" customWidth="1"/>
    <col min="11029" max="11029" width="9.75" style="60" customWidth="1"/>
    <col min="11030" max="11030" width="9.125" style="60" bestFit="1" customWidth="1"/>
    <col min="11031" max="11261" width="8.625" style="60"/>
    <col min="11262" max="11262" width="2.875" style="60" customWidth="1"/>
    <col min="11263" max="11263" width="19.625" style="60" customWidth="1"/>
    <col min="11264" max="11264" width="7.625" style="60" customWidth="1"/>
    <col min="11265" max="11284" width="7.375" style="60" customWidth="1"/>
    <col min="11285" max="11285" width="9.75" style="60" customWidth="1"/>
    <col min="11286" max="11286" width="9.125" style="60" bestFit="1" customWidth="1"/>
    <col min="11287" max="11517" width="8.625" style="60"/>
    <col min="11518" max="11518" width="2.875" style="60" customWidth="1"/>
    <col min="11519" max="11519" width="19.625" style="60" customWidth="1"/>
    <col min="11520" max="11520" width="7.625" style="60" customWidth="1"/>
    <col min="11521" max="11540" width="7.375" style="60" customWidth="1"/>
    <col min="11541" max="11541" width="9.75" style="60" customWidth="1"/>
    <col min="11542" max="11542" width="9.125" style="60" bestFit="1" customWidth="1"/>
    <col min="11543" max="11773" width="8.625" style="60"/>
    <col min="11774" max="11774" width="2.875" style="60" customWidth="1"/>
    <col min="11775" max="11775" width="19.625" style="60" customWidth="1"/>
    <col min="11776" max="11776" width="7.625" style="60" customWidth="1"/>
    <col min="11777" max="11796" width="7.375" style="60" customWidth="1"/>
    <col min="11797" max="11797" width="9.75" style="60" customWidth="1"/>
    <col min="11798" max="11798" width="9.125" style="60" bestFit="1" customWidth="1"/>
    <col min="11799" max="12029" width="8.625" style="60"/>
    <col min="12030" max="12030" width="2.875" style="60" customWidth="1"/>
    <col min="12031" max="12031" width="19.625" style="60" customWidth="1"/>
    <col min="12032" max="12032" width="7.625" style="60" customWidth="1"/>
    <col min="12033" max="12052" width="7.375" style="60" customWidth="1"/>
    <col min="12053" max="12053" width="9.75" style="60" customWidth="1"/>
    <col min="12054" max="12054" width="9.125" style="60" bestFit="1" customWidth="1"/>
    <col min="12055" max="12285" width="8.625" style="60"/>
    <col min="12286" max="12286" width="2.875" style="60" customWidth="1"/>
    <col min="12287" max="12287" width="19.625" style="60" customWidth="1"/>
    <col min="12288" max="12288" width="7.625" style="60" customWidth="1"/>
    <col min="12289" max="12308" width="7.375" style="60" customWidth="1"/>
    <col min="12309" max="12309" width="9.75" style="60" customWidth="1"/>
    <col min="12310" max="12310" width="9.125" style="60" bestFit="1" customWidth="1"/>
    <col min="12311" max="12541" width="8.625" style="60"/>
    <col min="12542" max="12542" width="2.875" style="60" customWidth="1"/>
    <col min="12543" max="12543" width="19.625" style="60" customWidth="1"/>
    <col min="12544" max="12544" width="7.625" style="60" customWidth="1"/>
    <col min="12545" max="12564" width="7.375" style="60" customWidth="1"/>
    <col min="12565" max="12565" width="9.75" style="60" customWidth="1"/>
    <col min="12566" max="12566" width="9.125" style="60" bestFit="1" customWidth="1"/>
    <col min="12567" max="12797" width="8.625" style="60"/>
    <col min="12798" max="12798" width="2.875" style="60" customWidth="1"/>
    <col min="12799" max="12799" width="19.625" style="60" customWidth="1"/>
    <col min="12800" max="12800" width="7.625" style="60" customWidth="1"/>
    <col min="12801" max="12820" width="7.375" style="60" customWidth="1"/>
    <col min="12821" max="12821" width="9.75" style="60" customWidth="1"/>
    <col min="12822" max="12822" width="9.125" style="60" bestFit="1" customWidth="1"/>
    <col min="12823" max="13053" width="8.625" style="60"/>
    <col min="13054" max="13054" width="2.875" style="60" customWidth="1"/>
    <col min="13055" max="13055" width="19.625" style="60" customWidth="1"/>
    <col min="13056" max="13056" width="7.625" style="60" customWidth="1"/>
    <col min="13057" max="13076" width="7.375" style="60" customWidth="1"/>
    <col min="13077" max="13077" width="9.75" style="60" customWidth="1"/>
    <col min="13078" max="13078" width="9.125" style="60" bestFit="1" customWidth="1"/>
    <col min="13079" max="13309" width="8.625" style="60"/>
    <col min="13310" max="13310" width="2.875" style="60" customWidth="1"/>
    <col min="13311" max="13311" width="19.625" style="60" customWidth="1"/>
    <col min="13312" max="13312" width="7.625" style="60" customWidth="1"/>
    <col min="13313" max="13332" width="7.375" style="60" customWidth="1"/>
    <col min="13333" max="13333" width="9.75" style="60" customWidth="1"/>
    <col min="13334" max="13334" width="9.125" style="60" bestFit="1" customWidth="1"/>
    <col min="13335" max="13565" width="8.625" style="60"/>
    <col min="13566" max="13566" width="2.875" style="60" customWidth="1"/>
    <col min="13567" max="13567" width="19.625" style="60" customWidth="1"/>
    <col min="13568" max="13568" width="7.625" style="60" customWidth="1"/>
    <col min="13569" max="13588" width="7.375" style="60" customWidth="1"/>
    <col min="13589" max="13589" width="9.75" style="60" customWidth="1"/>
    <col min="13590" max="13590" width="9.125" style="60" bestFit="1" customWidth="1"/>
    <col min="13591" max="13821" width="8.625" style="60"/>
    <col min="13822" max="13822" width="2.875" style="60" customWidth="1"/>
    <col min="13823" max="13823" width="19.625" style="60" customWidth="1"/>
    <col min="13824" max="13824" width="7.625" style="60" customWidth="1"/>
    <col min="13825" max="13844" width="7.375" style="60" customWidth="1"/>
    <col min="13845" max="13845" width="9.75" style="60" customWidth="1"/>
    <col min="13846" max="13846" width="9.125" style="60" bestFit="1" customWidth="1"/>
    <col min="13847" max="14077" width="8.625" style="60"/>
    <col min="14078" max="14078" width="2.875" style="60" customWidth="1"/>
    <col min="14079" max="14079" width="19.625" style="60" customWidth="1"/>
    <col min="14080" max="14080" width="7.625" style="60" customWidth="1"/>
    <col min="14081" max="14100" width="7.375" style="60" customWidth="1"/>
    <col min="14101" max="14101" width="9.75" style="60" customWidth="1"/>
    <col min="14102" max="14102" width="9.125" style="60" bestFit="1" customWidth="1"/>
    <col min="14103" max="14333" width="8.625" style="60"/>
    <col min="14334" max="14334" width="2.875" style="60" customWidth="1"/>
    <col min="14335" max="14335" width="19.625" style="60" customWidth="1"/>
    <col min="14336" max="14336" width="7.625" style="60" customWidth="1"/>
    <col min="14337" max="14356" width="7.375" style="60" customWidth="1"/>
    <col min="14357" max="14357" width="9.75" style="60" customWidth="1"/>
    <col min="14358" max="14358" width="9.125" style="60" bestFit="1" customWidth="1"/>
    <col min="14359" max="14589" width="8.625" style="60"/>
    <col min="14590" max="14590" width="2.875" style="60" customWidth="1"/>
    <col min="14591" max="14591" width="19.625" style="60" customWidth="1"/>
    <col min="14592" max="14592" width="7.625" style="60" customWidth="1"/>
    <col min="14593" max="14612" width="7.375" style="60" customWidth="1"/>
    <col min="14613" max="14613" width="9.75" style="60" customWidth="1"/>
    <col min="14614" max="14614" width="9.125" style="60" bestFit="1" customWidth="1"/>
    <col min="14615" max="14845" width="8.625" style="60"/>
    <col min="14846" max="14846" width="2.875" style="60" customWidth="1"/>
    <col min="14847" max="14847" width="19.625" style="60" customWidth="1"/>
    <col min="14848" max="14848" width="7.625" style="60" customWidth="1"/>
    <col min="14849" max="14868" width="7.375" style="60" customWidth="1"/>
    <col min="14869" max="14869" width="9.75" style="60" customWidth="1"/>
    <col min="14870" max="14870" width="9.125" style="60" bestFit="1" customWidth="1"/>
    <col min="14871" max="15101" width="8.625" style="60"/>
    <col min="15102" max="15102" width="2.875" style="60" customWidth="1"/>
    <col min="15103" max="15103" width="19.625" style="60" customWidth="1"/>
    <col min="15104" max="15104" width="7.625" style="60" customWidth="1"/>
    <col min="15105" max="15124" width="7.375" style="60" customWidth="1"/>
    <col min="15125" max="15125" width="9.75" style="60" customWidth="1"/>
    <col min="15126" max="15126" width="9.125" style="60" bestFit="1" customWidth="1"/>
    <col min="15127" max="15357" width="8.625" style="60"/>
    <col min="15358" max="15358" width="2.875" style="60" customWidth="1"/>
    <col min="15359" max="15359" width="19.625" style="60" customWidth="1"/>
    <col min="15360" max="15360" width="7.625" style="60" customWidth="1"/>
    <col min="15361" max="15380" width="7.375" style="60" customWidth="1"/>
    <col min="15381" max="15381" width="9.75" style="60" customWidth="1"/>
    <col min="15382" max="15382" width="9.125" style="60" bestFit="1" customWidth="1"/>
    <col min="15383" max="15613" width="8.625" style="60"/>
    <col min="15614" max="15614" width="2.875" style="60" customWidth="1"/>
    <col min="15615" max="15615" width="19.625" style="60" customWidth="1"/>
    <col min="15616" max="15616" width="7.625" style="60" customWidth="1"/>
    <col min="15617" max="15636" width="7.375" style="60" customWidth="1"/>
    <col min="15637" max="15637" width="9.75" style="60" customWidth="1"/>
    <col min="15638" max="15638" width="9.125" style="60" bestFit="1" customWidth="1"/>
    <col min="15639" max="15869" width="8.625" style="60"/>
    <col min="15870" max="15870" width="2.875" style="60" customWidth="1"/>
    <col min="15871" max="15871" width="19.625" style="60" customWidth="1"/>
    <col min="15872" max="15872" width="7.625" style="60" customWidth="1"/>
    <col min="15873" max="15892" width="7.375" style="60" customWidth="1"/>
    <col min="15893" max="15893" width="9.75" style="60" customWidth="1"/>
    <col min="15894" max="15894" width="9.125" style="60" bestFit="1" customWidth="1"/>
    <col min="15895" max="16125" width="8.625" style="60"/>
    <col min="16126" max="16126" width="2.875" style="60" customWidth="1"/>
    <col min="16127" max="16127" width="19.625" style="60" customWidth="1"/>
    <col min="16128" max="16128" width="7.625" style="60" customWidth="1"/>
    <col min="16129" max="16148" width="7.375" style="60" customWidth="1"/>
    <col min="16149" max="16149" width="9.75" style="60" customWidth="1"/>
    <col min="16150" max="16150" width="9.125" style="60" bestFit="1" customWidth="1"/>
    <col min="16151" max="16379" width="8.625" style="60"/>
    <col min="16380" max="16384" width="8.25" style="60" customWidth="1"/>
  </cols>
  <sheetData>
    <row r="1" spans="2:22" ht="18.600000000000001" customHeight="1" x14ac:dyDescent="0.4">
      <c r="C1" s="60" t="s">
        <v>213</v>
      </c>
    </row>
    <row r="2" spans="2:22" s="123" customFormat="1" ht="18.600000000000001" customHeight="1" x14ac:dyDescent="0.4">
      <c r="B2" s="400" t="s">
        <v>225</v>
      </c>
      <c r="C2" s="400"/>
      <c r="D2" s="400"/>
      <c r="E2" s="400"/>
      <c r="F2" s="400"/>
      <c r="G2" s="400"/>
      <c r="H2" s="400"/>
      <c r="I2" s="400"/>
      <c r="J2" s="400"/>
      <c r="K2" s="400"/>
      <c r="L2" s="400"/>
      <c r="M2" s="400"/>
      <c r="N2" s="400"/>
      <c r="O2" s="400"/>
      <c r="P2" s="400"/>
      <c r="Q2" s="400"/>
      <c r="R2" s="400"/>
      <c r="S2" s="400"/>
      <c r="T2" s="400"/>
      <c r="U2" s="400"/>
    </row>
    <row r="3" spans="2:22" s="123" customFormat="1" ht="15" thickBot="1" x14ac:dyDescent="0.45">
      <c r="B3" s="124"/>
      <c r="C3" s="125"/>
      <c r="D3" s="126"/>
      <c r="E3" s="126"/>
      <c r="U3" s="127" t="s">
        <v>79</v>
      </c>
    </row>
    <row r="4" spans="2:22" ht="21.95" customHeight="1" x14ac:dyDescent="0.4">
      <c r="B4" s="401" t="s">
        <v>205</v>
      </c>
      <c r="C4" s="402"/>
      <c r="D4" s="405" t="s">
        <v>80</v>
      </c>
      <c r="E4" s="409" t="s">
        <v>81</v>
      </c>
      <c r="F4" s="410"/>
      <c r="G4" s="410"/>
      <c r="H4" s="410"/>
      <c r="I4" s="410"/>
      <c r="J4" s="410"/>
      <c r="K4" s="410"/>
      <c r="L4" s="410"/>
      <c r="M4" s="410"/>
      <c r="N4" s="410"/>
      <c r="O4" s="410"/>
      <c r="P4" s="410"/>
      <c r="Q4" s="410"/>
      <c r="R4" s="410"/>
      <c r="S4" s="410"/>
      <c r="T4" s="411"/>
      <c r="U4" s="407" t="s">
        <v>82</v>
      </c>
    </row>
    <row r="5" spans="2:22" s="121" customFormat="1" ht="21.95" customHeight="1" thickBot="1" x14ac:dyDescent="0.45">
      <c r="B5" s="403"/>
      <c r="C5" s="404"/>
      <c r="D5" s="406"/>
      <c r="E5" s="128" t="s">
        <v>129</v>
      </c>
      <c r="F5" s="128" t="s">
        <v>83</v>
      </c>
      <c r="G5" s="128" t="s">
        <v>84</v>
      </c>
      <c r="H5" s="128" t="s">
        <v>85</v>
      </c>
      <c r="I5" s="128" t="s">
        <v>86</v>
      </c>
      <c r="J5" s="128" t="s">
        <v>87</v>
      </c>
      <c r="K5" s="128" t="s">
        <v>88</v>
      </c>
      <c r="L5" s="128" t="s">
        <v>89</v>
      </c>
      <c r="M5" s="128" t="s">
        <v>90</v>
      </c>
      <c r="N5" s="128" t="s">
        <v>91</v>
      </c>
      <c r="O5" s="128" t="s">
        <v>92</v>
      </c>
      <c r="P5" s="128" t="s">
        <v>93</v>
      </c>
      <c r="Q5" s="128" t="s">
        <v>94</v>
      </c>
      <c r="R5" s="128" t="s">
        <v>95</v>
      </c>
      <c r="S5" s="128" t="s">
        <v>99</v>
      </c>
      <c r="T5" s="128" t="s">
        <v>100</v>
      </c>
      <c r="U5" s="408"/>
    </row>
    <row r="6" spans="2:22" ht="13.5" x14ac:dyDescent="0.4">
      <c r="B6" s="398" t="s">
        <v>112</v>
      </c>
      <c r="C6" s="129"/>
      <c r="D6" s="130"/>
      <c r="E6" s="131"/>
      <c r="F6" s="132"/>
      <c r="G6" s="133"/>
      <c r="H6" s="133"/>
      <c r="I6" s="133"/>
      <c r="J6" s="133"/>
      <c r="K6" s="133"/>
      <c r="L6" s="133"/>
      <c r="M6" s="133"/>
      <c r="N6" s="133"/>
      <c r="O6" s="133"/>
      <c r="P6" s="133"/>
      <c r="Q6" s="133"/>
      <c r="R6" s="133"/>
      <c r="S6" s="133"/>
      <c r="T6" s="133"/>
      <c r="U6" s="238">
        <f>SUM(E6:T6)</f>
        <v>0</v>
      </c>
    </row>
    <row r="7" spans="2:22" ht="13.5" x14ac:dyDescent="0.4">
      <c r="B7" s="398"/>
      <c r="C7" s="129"/>
      <c r="D7" s="134"/>
      <c r="E7" s="135"/>
      <c r="F7" s="132"/>
      <c r="G7" s="133"/>
      <c r="H7" s="133"/>
      <c r="I7" s="133"/>
      <c r="J7" s="133"/>
      <c r="K7" s="133"/>
      <c r="L7" s="133"/>
      <c r="M7" s="133"/>
      <c r="N7" s="133"/>
      <c r="O7" s="133"/>
      <c r="P7" s="133"/>
      <c r="Q7" s="133"/>
      <c r="R7" s="133"/>
      <c r="S7" s="133"/>
      <c r="T7" s="133"/>
      <c r="U7" s="238">
        <f t="shared" ref="U7:U41" si="0">SUM(E7:T7)</f>
        <v>0</v>
      </c>
    </row>
    <row r="8" spans="2:22" ht="13.5" x14ac:dyDescent="0.4">
      <c r="B8" s="398"/>
      <c r="C8" s="129"/>
      <c r="D8" s="134"/>
      <c r="E8" s="135"/>
      <c r="F8" s="132"/>
      <c r="G8" s="133"/>
      <c r="H8" s="133"/>
      <c r="I8" s="133"/>
      <c r="J8" s="133"/>
      <c r="K8" s="133"/>
      <c r="L8" s="133"/>
      <c r="M8" s="133"/>
      <c r="N8" s="133"/>
      <c r="O8" s="133"/>
      <c r="P8" s="133"/>
      <c r="Q8" s="133"/>
      <c r="R8" s="133"/>
      <c r="S8" s="133"/>
      <c r="T8" s="133"/>
      <c r="U8" s="238">
        <f t="shared" si="0"/>
        <v>0</v>
      </c>
    </row>
    <row r="9" spans="2:22" ht="13.5" x14ac:dyDescent="0.4">
      <c r="B9" s="398"/>
      <c r="C9" s="129"/>
      <c r="D9" s="134"/>
      <c r="E9" s="135"/>
      <c r="F9" s="132"/>
      <c r="G9" s="133"/>
      <c r="H9" s="133"/>
      <c r="I9" s="133"/>
      <c r="J9" s="133"/>
      <c r="K9" s="133"/>
      <c r="L9" s="133"/>
      <c r="M9" s="133"/>
      <c r="N9" s="133"/>
      <c r="O9" s="133"/>
      <c r="P9" s="133"/>
      <c r="Q9" s="133"/>
      <c r="R9" s="133"/>
      <c r="S9" s="133"/>
      <c r="T9" s="133"/>
      <c r="U9" s="238">
        <f t="shared" si="0"/>
        <v>0</v>
      </c>
    </row>
    <row r="10" spans="2:22" ht="13.5" x14ac:dyDescent="0.4">
      <c r="B10" s="398"/>
      <c r="C10" s="129"/>
      <c r="D10" s="134"/>
      <c r="E10" s="135"/>
      <c r="F10" s="132"/>
      <c r="G10" s="133"/>
      <c r="H10" s="133"/>
      <c r="I10" s="133"/>
      <c r="J10" s="133"/>
      <c r="K10" s="133"/>
      <c r="L10" s="133"/>
      <c r="M10" s="133"/>
      <c r="N10" s="133"/>
      <c r="O10" s="133"/>
      <c r="P10" s="133"/>
      <c r="Q10" s="133"/>
      <c r="R10" s="133"/>
      <c r="S10" s="133"/>
      <c r="T10" s="133"/>
      <c r="U10" s="238">
        <f t="shared" si="0"/>
        <v>0</v>
      </c>
    </row>
    <row r="11" spans="2:22" ht="13.5" x14ac:dyDescent="0.4">
      <c r="B11" s="399"/>
      <c r="C11" s="136"/>
      <c r="D11" s="137"/>
      <c r="E11" s="138"/>
      <c r="F11" s="139"/>
      <c r="G11" s="140"/>
      <c r="H11" s="140"/>
      <c r="I11" s="140"/>
      <c r="J11" s="140"/>
      <c r="K11" s="140"/>
      <c r="L11" s="140"/>
      <c r="M11" s="140"/>
      <c r="N11" s="140"/>
      <c r="O11" s="140"/>
      <c r="P11" s="140"/>
      <c r="Q11" s="140"/>
      <c r="R11" s="140"/>
      <c r="S11" s="140"/>
      <c r="T11" s="140"/>
      <c r="U11" s="238">
        <f t="shared" si="0"/>
        <v>0</v>
      </c>
    </row>
    <row r="12" spans="2:22" ht="13.5" x14ac:dyDescent="0.4">
      <c r="B12" s="399"/>
      <c r="C12" s="141"/>
      <c r="D12" s="137"/>
      <c r="E12" s="138"/>
      <c r="F12" s="139"/>
      <c r="G12" s="140"/>
      <c r="H12" s="140"/>
      <c r="I12" s="140"/>
      <c r="J12" s="140"/>
      <c r="K12" s="140"/>
      <c r="L12" s="140"/>
      <c r="M12" s="140"/>
      <c r="N12" s="140"/>
      <c r="O12" s="140"/>
      <c r="P12" s="140"/>
      <c r="Q12" s="140"/>
      <c r="R12" s="140"/>
      <c r="S12" s="140"/>
      <c r="T12" s="140"/>
      <c r="U12" s="238">
        <f t="shared" si="0"/>
        <v>0</v>
      </c>
    </row>
    <row r="13" spans="2:22" ht="13.5" x14ac:dyDescent="0.4">
      <c r="B13" s="399"/>
      <c r="C13" s="141"/>
      <c r="D13" s="137"/>
      <c r="E13" s="138"/>
      <c r="F13" s="139"/>
      <c r="G13" s="140"/>
      <c r="H13" s="140"/>
      <c r="I13" s="140"/>
      <c r="J13" s="140"/>
      <c r="K13" s="140"/>
      <c r="L13" s="140"/>
      <c r="M13" s="140"/>
      <c r="N13" s="140"/>
      <c r="O13" s="140"/>
      <c r="P13" s="140"/>
      <c r="Q13" s="140"/>
      <c r="R13" s="140"/>
      <c r="S13" s="140"/>
      <c r="T13" s="140"/>
      <c r="U13" s="238">
        <f t="shared" si="0"/>
        <v>0</v>
      </c>
    </row>
    <row r="14" spans="2:22" ht="13.5" x14ac:dyDescent="0.4">
      <c r="B14" s="399"/>
      <c r="C14" s="141"/>
      <c r="D14" s="137"/>
      <c r="E14" s="138"/>
      <c r="F14" s="139"/>
      <c r="G14" s="140"/>
      <c r="H14" s="140"/>
      <c r="I14" s="140"/>
      <c r="J14" s="140"/>
      <c r="K14" s="140"/>
      <c r="L14" s="140"/>
      <c r="M14" s="140"/>
      <c r="N14" s="140"/>
      <c r="O14" s="140"/>
      <c r="P14" s="140"/>
      <c r="Q14" s="140"/>
      <c r="R14" s="140"/>
      <c r="S14" s="140"/>
      <c r="T14" s="140"/>
      <c r="U14" s="238">
        <f t="shared" si="0"/>
        <v>0</v>
      </c>
    </row>
    <row r="15" spans="2:22" ht="13.5" x14ac:dyDescent="0.4">
      <c r="B15" s="399"/>
      <c r="C15" s="141"/>
      <c r="D15" s="137"/>
      <c r="E15" s="138"/>
      <c r="F15" s="139"/>
      <c r="G15" s="140"/>
      <c r="H15" s="140"/>
      <c r="I15" s="140"/>
      <c r="J15" s="140"/>
      <c r="K15" s="140"/>
      <c r="L15" s="140"/>
      <c r="M15" s="140"/>
      <c r="N15" s="140"/>
      <c r="O15" s="140"/>
      <c r="P15" s="140"/>
      <c r="Q15" s="140"/>
      <c r="R15" s="140"/>
      <c r="S15" s="140"/>
      <c r="T15" s="140"/>
      <c r="U15" s="239">
        <f t="shared" si="0"/>
        <v>0</v>
      </c>
    </row>
    <row r="16" spans="2:22" ht="14.25" customHeight="1" thickBot="1" x14ac:dyDescent="0.45">
      <c r="B16" s="388" t="s">
        <v>96</v>
      </c>
      <c r="C16" s="389"/>
      <c r="D16" s="142"/>
      <c r="E16" s="243">
        <f>SUM(E6:E15)</f>
        <v>0</v>
      </c>
      <c r="F16" s="243">
        <f>SUM(F6:F15)</f>
        <v>0</v>
      </c>
      <c r="G16" s="244">
        <f t="shared" ref="G16:S16" si="1">SUM(G6:G15)</f>
        <v>0</v>
      </c>
      <c r="H16" s="244">
        <f t="shared" si="1"/>
        <v>0</v>
      </c>
      <c r="I16" s="244">
        <f t="shared" si="1"/>
        <v>0</v>
      </c>
      <c r="J16" s="244">
        <f t="shared" si="1"/>
        <v>0</v>
      </c>
      <c r="K16" s="244">
        <f t="shared" si="1"/>
        <v>0</v>
      </c>
      <c r="L16" s="244">
        <f t="shared" si="1"/>
        <v>0</v>
      </c>
      <c r="M16" s="244">
        <f t="shared" si="1"/>
        <v>0</v>
      </c>
      <c r="N16" s="244">
        <f t="shared" si="1"/>
        <v>0</v>
      </c>
      <c r="O16" s="244">
        <f t="shared" si="1"/>
        <v>0</v>
      </c>
      <c r="P16" s="244">
        <f t="shared" si="1"/>
        <v>0</v>
      </c>
      <c r="Q16" s="244">
        <f t="shared" si="1"/>
        <v>0</v>
      </c>
      <c r="R16" s="244">
        <f t="shared" si="1"/>
        <v>0</v>
      </c>
      <c r="S16" s="244">
        <f t="shared" si="1"/>
        <v>0</v>
      </c>
      <c r="T16" s="244">
        <f>SUM(T6:T15)</f>
        <v>0</v>
      </c>
      <c r="U16" s="240">
        <f>SUM(E16:T16)</f>
        <v>0</v>
      </c>
      <c r="V16" s="143"/>
    </row>
    <row r="17" spans="2:22" ht="13.5" x14ac:dyDescent="0.4">
      <c r="B17" s="390" t="s">
        <v>111</v>
      </c>
      <c r="C17" s="144"/>
      <c r="D17" s="145"/>
      <c r="E17" s="146"/>
      <c r="F17" s="147"/>
      <c r="G17" s="148"/>
      <c r="H17" s="148"/>
      <c r="I17" s="148"/>
      <c r="J17" s="148"/>
      <c r="K17" s="148"/>
      <c r="L17" s="148"/>
      <c r="M17" s="148"/>
      <c r="N17" s="148"/>
      <c r="O17" s="148"/>
      <c r="P17" s="148"/>
      <c r="Q17" s="148"/>
      <c r="R17" s="148"/>
      <c r="S17" s="148"/>
      <c r="T17" s="148"/>
      <c r="U17" s="238">
        <f t="shared" si="0"/>
        <v>0</v>
      </c>
    </row>
    <row r="18" spans="2:22" ht="13.5" x14ac:dyDescent="0.4">
      <c r="B18" s="391"/>
      <c r="C18" s="149"/>
      <c r="D18" s="150"/>
      <c r="E18" s="151"/>
      <c r="F18" s="132"/>
      <c r="G18" s="133"/>
      <c r="H18" s="133"/>
      <c r="I18" s="133"/>
      <c r="J18" s="133"/>
      <c r="K18" s="133"/>
      <c r="L18" s="133"/>
      <c r="M18" s="133"/>
      <c r="N18" s="133"/>
      <c r="O18" s="133"/>
      <c r="P18" s="133"/>
      <c r="Q18" s="133"/>
      <c r="R18" s="133"/>
      <c r="S18" s="133"/>
      <c r="T18" s="133"/>
      <c r="U18" s="238">
        <f t="shared" si="0"/>
        <v>0</v>
      </c>
    </row>
    <row r="19" spans="2:22" ht="13.5" x14ac:dyDescent="0.4">
      <c r="B19" s="391"/>
      <c r="C19" s="149"/>
      <c r="D19" s="150"/>
      <c r="E19" s="151"/>
      <c r="F19" s="132"/>
      <c r="G19" s="133"/>
      <c r="H19" s="133"/>
      <c r="I19" s="133"/>
      <c r="J19" s="133"/>
      <c r="K19" s="133"/>
      <c r="L19" s="133"/>
      <c r="M19" s="133"/>
      <c r="N19" s="133"/>
      <c r="O19" s="133"/>
      <c r="P19" s="133"/>
      <c r="Q19" s="133"/>
      <c r="R19" s="133"/>
      <c r="S19" s="133"/>
      <c r="T19" s="133"/>
      <c r="U19" s="238">
        <f t="shared" si="0"/>
        <v>0</v>
      </c>
    </row>
    <row r="20" spans="2:22" ht="13.5" x14ac:dyDescent="0.4">
      <c r="B20" s="391"/>
      <c r="C20" s="149"/>
      <c r="D20" s="150"/>
      <c r="E20" s="151"/>
      <c r="F20" s="132"/>
      <c r="G20" s="133"/>
      <c r="H20" s="133"/>
      <c r="I20" s="133"/>
      <c r="J20" s="133"/>
      <c r="K20" s="133"/>
      <c r="L20" s="133"/>
      <c r="M20" s="133"/>
      <c r="N20" s="133"/>
      <c r="O20" s="133"/>
      <c r="P20" s="133"/>
      <c r="Q20" s="133"/>
      <c r="R20" s="133"/>
      <c r="S20" s="133"/>
      <c r="T20" s="133"/>
      <c r="U20" s="239">
        <f t="shared" si="0"/>
        <v>0</v>
      </c>
    </row>
    <row r="21" spans="2:22" s="154" customFormat="1" ht="14.25" thickBot="1" x14ac:dyDescent="0.45">
      <c r="B21" s="392" t="s">
        <v>96</v>
      </c>
      <c r="C21" s="393"/>
      <c r="D21" s="152"/>
      <c r="E21" s="243">
        <f>SUM(E17:E20)</f>
        <v>0</v>
      </c>
      <c r="F21" s="243">
        <f t="shared" ref="F21:T21" si="2">SUM(F17:F20)</f>
        <v>0</v>
      </c>
      <c r="G21" s="244">
        <f t="shared" si="2"/>
        <v>0</v>
      </c>
      <c r="H21" s="244">
        <f t="shared" si="2"/>
        <v>0</v>
      </c>
      <c r="I21" s="244">
        <f t="shared" si="2"/>
        <v>0</v>
      </c>
      <c r="J21" s="244">
        <f t="shared" si="2"/>
        <v>0</v>
      </c>
      <c r="K21" s="244">
        <f t="shared" si="2"/>
        <v>0</v>
      </c>
      <c r="L21" s="244">
        <f t="shared" si="2"/>
        <v>0</v>
      </c>
      <c r="M21" s="244">
        <f t="shared" si="2"/>
        <v>0</v>
      </c>
      <c r="N21" s="244">
        <f t="shared" si="2"/>
        <v>0</v>
      </c>
      <c r="O21" s="244">
        <f t="shared" si="2"/>
        <v>0</v>
      </c>
      <c r="P21" s="244">
        <f t="shared" si="2"/>
        <v>0</v>
      </c>
      <c r="Q21" s="244">
        <f t="shared" si="2"/>
        <v>0</v>
      </c>
      <c r="R21" s="244">
        <f t="shared" si="2"/>
        <v>0</v>
      </c>
      <c r="S21" s="244">
        <f t="shared" si="2"/>
        <v>0</v>
      </c>
      <c r="T21" s="244">
        <f t="shared" si="2"/>
        <v>0</v>
      </c>
      <c r="U21" s="240">
        <f>SUM(E21:T21)</f>
        <v>0</v>
      </c>
      <c r="V21" s="153"/>
    </row>
    <row r="22" spans="2:22" s="154" customFormat="1" ht="13.5" x14ac:dyDescent="0.4">
      <c r="B22" s="398" t="s">
        <v>110</v>
      </c>
      <c r="C22" s="129"/>
      <c r="D22" s="130"/>
      <c r="E22" s="135"/>
      <c r="F22" s="132"/>
      <c r="G22" s="133"/>
      <c r="H22" s="133"/>
      <c r="I22" s="133"/>
      <c r="J22" s="133"/>
      <c r="K22" s="133"/>
      <c r="L22" s="133"/>
      <c r="M22" s="133"/>
      <c r="N22" s="133"/>
      <c r="O22" s="133"/>
      <c r="P22" s="133"/>
      <c r="Q22" s="133"/>
      <c r="R22" s="133"/>
      <c r="S22" s="133"/>
      <c r="T22" s="133"/>
      <c r="U22" s="238">
        <f t="shared" si="0"/>
        <v>0</v>
      </c>
      <c r="V22" s="153"/>
    </row>
    <row r="23" spans="2:22" s="154" customFormat="1" ht="13.5" x14ac:dyDescent="0.4">
      <c r="B23" s="398"/>
      <c r="C23" s="129"/>
      <c r="D23" s="134"/>
      <c r="E23" s="135"/>
      <c r="F23" s="132"/>
      <c r="G23" s="133"/>
      <c r="H23" s="133"/>
      <c r="I23" s="133"/>
      <c r="J23" s="133"/>
      <c r="K23" s="133"/>
      <c r="L23" s="133"/>
      <c r="M23" s="133"/>
      <c r="N23" s="133"/>
      <c r="O23" s="133"/>
      <c r="P23" s="133"/>
      <c r="Q23" s="133"/>
      <c r="R23" s="133"/>
      <c r="S23" s="133"/>
      <c r="T23" s="133"/>
      <c r="U23" s="238">
        <f t="shared" si="0"/>
        <v>0</v>
      </c>
      <c r="V23" s="153"/>
    </row>
    <row r="24" spans="2:22" s="154" customFormat="1" ht="13.5" x14ac:dyDescent="0.4">
      <c r="B24" s="398"/>
      <c r="C24" s="129"/>
      <c r="D24" s="134"/>
      <c r="E24" s="135"/>
      <c r="F24" s="132"/>
      <c r="G24" s="133"/>
      <c r="H24" s="133"/>
      <c r="I24" s="133"/>
      <c r="J24" s="133"/>
      <c r="K24" s="133"/>
      <c r="L24" s="133"/>
      <c r="M24" s="133"/>
      <c r="N24" s="133"/>
      <c r="O24" s="133"/>
      <c r="P24" s="133"/>
      <c r="Q24" s="133"/>
      <c r="R24" s="133"/>
      <c r="S24" s="133"/>
      <c r="T24" s="133"/>
      <c r="U24" s="238">
        <f t="shared" si="0"/>
        <v>0</v>
      </c>
      <c r="V24" s="153"/>
    </row>
    <row r="25" spans="2:22" s="154" customFormat="1" ht="13.5" x14ac:dyDescent="0.4">
      <c r="B25" s="398"/>
      <c r="C25" s="129"/>
      <c r="D25" s="134"/>
      <c r="E25" s="135"/>
      <c r="F25" s="132"/>
      <c r="G25" s="133"/>
      <c r="H25" s="133"/>
      <c r="I25" s="133"/>
      <c r="J25" s="133"/>
      <c r="K25" s="133"/>
      <c r="L25" s="133"/>
      <c r="M25" s="133"/>
      <c r="N25" s="133"/>
      <c r="O25" s="133"/>
      <c r="P25" s="133"/>
      <c r="Q25" s="133"/>
      <c r="R25" s="133"/>
      <c r="S25" s="133"/>
      <c r="T25" s="133"/>
      <c r="U25" s="238">
        <f t="shared" si="0"/>
        <v>0</v>
      </c>
      <c r="V25" s="153"/>
    </row>
    <row r="26" spans="2:22" s="154" customFormat="1" ht="13.5" x14ac:dyDescent="0.4">
      <c r="B26" s="398"/>
      <c r="C26" s="129"/>
      <c r="D26" s="134"/>
      <c r="E26" s="135"/>
      <c r="F26" s="132"/>
      <c r="G26" s="133"/>
      <c r="H26" s="133"/>
      <c r="I26" s="133"/>
      <c r="J26" s="133"/>
      <c r="K26" s="133"/>
      <c r="L26" s="133"/>
      <c r="M26" s="133"/>
      <c r="N26" s="133"/>
      <c r="O26" s="133"/>
      <c r="P26" s="133"/>
      <c r="Q26" s="133"/>
      <c r="R26" s="133"/>
      <c r="S26" s="133"/>
      <c r="T26" s="133"/>
      <c r="U26" s="238">
        <f t="shared" si="0"/>
        <v>0</v>
      </c>
      <c r="V26" s="153"/>
    </row>
    <row r="27" spans="2:22" s="154" customFormat="1" ht="13.5" x14ac:dyDescent="0.4">
      <c r="B27" s="398"/>
      <c r="C27" s="129"/>
      <c r="D27" s="134"/>
      <c r="E27" s="135"/>
      <c r="F27" s="132"/>
      <c r="G27" s="133"/>
      <c r="H27" s="133"/>
      <c r="I27" s="133"/>
      <c r="J27" s="133"/>
      <c r="K27" s="133"/>
      <c r="L27" s="133"/>
      <c r="M27" s="133"/>
      <c r="N27" s="133"/>
      <c r="O27" s="133"/>
      <c r="P27" s="133"/>
      <c r="Q27" s="133"/>
      <c r="R27" s="133"/>
      <c r="S27" s="133"/>
      <c r="T27" s="133"/>
      <c r="U27" s="238">
        <f t="shared" si="0"/>
        <v>0</v>
      </c>
      <c r="V27" s="153"/>
    </row>
    <row r="28" spans="2:22" s="154" customFormat="1" ht="13.5" x14ac:dyDescent="0.4">
      <c r="B28" s="398"/>
      <c r="C28" s="129"/>
      <c r="D28" s="134"/>
      <c r="E28" s="135"/>
      <c r="F28" s="132"/>
      <c r="G28" s="133"/>
      <c r="H28" s="133"/>
      <c r="I28" s="133"/>
      <c r="J28" s="133"/>
      <c r="K28" s="133"/>
      <c r="L28" s="133"/>
      <c r="M28" s="133"/>
      <c r="N28" s="133"/>
      <c r="O28" s="133"/>
      <c r="P28" s="133"/>
      <c r="Q28" s="133"/>
      <c r="R28" s="133"/>
      <c r="S28" s="133"/>
      <c r="T28" s="133"/>
      <c r="U28" s="238">
        <f t="shared" si="0"/>
        <v>0</v>
      </c>
      <c r="V28" s="153"/>
    </row>
    <row r="29" spans="2:22" s="154" customFormat="1" ht="13.5" x14ac:dyDescent="0.4">
      <c r="B29" s="398"/>
      <c r="C29" s="129"/>
      <c r="D29" s="134"/>
      <c r="E29" s="135"/>
      <c r="F29" s="132"/>
      <c r="G29" s="133"/>
      <c r="H29" s="133"/>
      <c r="I29" s="133"/>
      <c r="J29" s="133"/>
      <c r="K29" s="133"/>
      <c r="L29" s="133"/>
      <c r="M29" s="133"/>
      <c r="N29" s="133"/>
      <c r="O29" s="133"/>
      <c r="P29" s="133"/>
      <c r="Q29" s="133"/>
      <c r="R29" s="133"/>
      <c r="S29" s="133"/>
      <c r="T29" s="133"/>
      <c r="U29" s="238">
        <f t="shared" si="0"/>
        <v>0</v>
      </c>
      <c r="V29" s="153"/>
    </row>
    <row r="30" spans="2:22" s="154" customFormat="1" ht="13.5" x14ac:dyDescent="0.4">
      <c r="B30" s="398"/>
      <c r="C30" s="129"/>
      <c r="D30" s="134"/>
      <c r="E30" s="135"/>
      <c r="F30" s="132"/>
      <c r="G30" s="133"/>
      <c r="H30" s="133"/>
      <c r="I30" s="133"/>
      <c r="J30" s="133"/>
      <c r="K30" s="133"/>
      <c r="L30" s="133"/>
      <c r="M30" s="133"/>
      <c r="N30" s="133"/>
      <c r="O30" s="133"/>
      <c r="P30" s="133"/>
      <c r="Q30" s="133"/>
      <c r="R30" s="133"/>
      <c r="S30" s="133"/>
      <c r="T30" s="133"/>
      <c r="U30" s="238">
        <f t="shared" si="0"/>
        <v>0</v>
      </c>
      <c r="V30" s="153"/>
    </row>
    <row r="31" spans="2:22" s="154" customFormat="1" ht="13.5" x14ac:dyDescent="0.4">
      <c r="B31" s="399"/>
      <c r="C31" s="136"/>
      <c r="D31" s="137"/>
      <c r="E31" s="138"/>
      <c r="F31" s="139"/>
      <c r="G31" s="140"/>
      <c r="H31" s="140"/>
      <c r="I31" s="140"/>
      <c r="J31" s="140"/>
      <c r="K31" s="140"/>
      <c r="L31" s="140"/>
      <c r="M31" s="140"/>
      <c r="N31" s="140"/>
      <c r="O31" s="140"/>
      <c r="P31" s="140"/>
      <c r="Q31" s="140"/>
      <c r="R31" s="140"/>
      <c r="S31" s="140"/>
      <c r="T31" s="140"/>
      <c r="U31" s="239">
        <f t="shared" si="0"/>
        <v>0</v>
      </c>
      <c r="V31" s="153"/>
    </row>
    <row r="32" spans="2:22" s="154" customFormat="1" ht="14.25" thickBot="1" x14ac:dyDescent="0.45">
      <c r="B32" s="388" t="s">
        <v>96</v>
      </c>
      <c r="C32" s="389"/>
      <c r="D32" s="142"/>
      <c r="E32" s="243">
        <f>SUM(E22:E31)</f>
        <v>0</v>
      </c>
      <c r="F32" s="243">
        <f t="shared" ref="F32:T32" si="3">SUM(F22:F31)</f>
        <v>0</v>
      </c>
      <c r="G32" s="244">
        <f t="shared" si="3"/>
        <v>0</v>
      </c>
      <c r="H32" s="244">
        <f t="shared" si="3"/>
        <v>0</v>
      </c>
      <c r="I32" s="244">
        <f t="shared" si="3"/>
        <v>0</v>
      </c>
      <c r="J32" s="244">
        <f t="shared" si="3"/>
        <v>0</v>
      </c>
      <c r="K32" s="244">
        <f t="shared" si="3"/>
        <v>0</v>
      </c>
      <c r="L32" s="244">
        <f t="shared" si="3"/>
        <v>0</v>
      </c>
      <c r="M32" s="244">
        <f t="shared" si="3"/>
        <v>0</v>
      </c>
      <c r="N32" s="244">
        <f t="shared" si="3"/>
        <v>0</v>
      </c>
      <c r="O32" s="244">
        <f t="shared" si="3"/>
        <v>0</v>
      </c>
      <c r="P32" s="244">
        <f t="shared" si="3"/>
        <v>0</v>
      </c>
      <c r="Q32" s="244">
        <f t="shared" si="3"/>
        <v>0</v>
      </c>
      <c r="R32" s="244">
        <f t="shared" si="3"/>
        <v>0</v>
      </c>
      <c r="S32" s="244">
        <f t="shared" si="3"/>
        <v>0</v>
      </c>
      <c r="T32" s="244">
        <f t="shared" si="3"/>
        <v>0</v>
      </c>
      <c r="U32" s="240">
        <f>SUM(E32:T32)</f>
        <v>0</v>
      </c>
      <c r="V32" s="153"/>
    </row>
    <row r="33" spans="2:22" ht="13.5" x14ac:dyDescent="0.4">
      <c r="B33" s="394" t="s">
        <v>113</v>
      </c>
      <c r="C33" s="144"/>
      <c r="D33" s="145"/>
      <c r="E33" s="146"/>
      <c r="F33" s="147"/>
      <c r="G33" s="148"/>
      <c r="H33" s="148"/>
      <c r="I33" s="148"/>
      <c r="J33" s="148"/>
      <c r="K33" s="148"/>
      <c r="L33" s="148"/>
      <c r="M33" s="148"/>
      <c r="N33" s="148"/>
      <c r="O33" s="148"/>
      <c r="P33" s="148"/>
      <c r="Q33" s="148"/>
      <c r="R33" s="148"/>
      <c r="S33" s="148"/>
      <c r="T33" s="148"/>
      <c r="U33" s="238">
        <f t="shared" si="0"/>
        <v>0</v>
      </c>
    </row>
    <row r="34" spans="2:22" ht="13.5" x14ac:dyDescent="0.4">
      <c r="B34" s="395"/>
      <c r="C34" s="149"/>
      <c r="D34" s="150"/>
      <c r="E34" s="151"/>
      <c r="F34" s="132"/>
      <c r="G34" s="133"/>
      <c r="H34" s="133"/>
      <c r="I34" s="133"/>
      <c r="J34" s="133"/>
      <c r="K34" s="133"/>
      <c r="L34" s="133"/>
      <c r="M34" s="133"/>
      <c r="N34" s="133"/>
      <c r="O34" s="133"/>
      <c r="P34" s="133"/>
      <c r="Q34" s="133"/>
      <c r="R34" s="133"/>
      <c r="S34" s="133"/>
      <c r="T34" s="133"/>
      <c r="U34" s="238">
        <f t="shared" si="0"/>
        <v>0</v>
      </c>
    </row>
    <row r="35" spans="2:22" ht="13.5" x14ac:dyDescent="0.4">
      <c r="B35" s="395"/>
      <c r="C35" s="149"/>
      <c r="D35" s="150"/>
      <c r="E35" s="151"/>
      <c r="F35" s="132"/>
      <c r="G35" s="133"/>
      <c r="H35" s="133"/>
      <c r="I35" s="133"/>
      <c r="J35" s="133"/>
      <c r="K35" s="133"/>
      <c r="L35" s="133"/>
      <c r="M35" s="133"/>
      <c r="N35" s="133"/>
      <c r="O35" s="133"/>
      <c r="P35" s="133"/>
      <c r="Q35" s="133"/>
      <c r="R35" s="133"/>
      <c r="S35" s="133"/>
      <c r="T35" s="133"/>
      <c r="U35" s="238">
        <f t="shared" si="0"/>
        <v>0</v>
      </c>
    </row>
    <row r="36" spans="2:22" ht="13.5" x14ac:dyDescent="0.4">
      <c r="B36" s="395"/>
      <c r="C36" s="149"/>
      <c r="D36" s="150"/>
      <c r="E36" s="151"/>
      <c r="F36" s="132"/>
      <c r="G36" s="133"/>
      <c r="H36" s="133"/>
      <c r="I36" s="133"/>
      <c r="J36" s="133"/>
      <c r="K36" s="133"/>
      <c r="L36" s="133"/>
      <c r="M36" s="133"/>
      <c r="N36" s="133"/>
      <c r="O36" s="133"/>
      <c r="P36" s="133"/>
      <c r="Q36" s="133"/>
      <c r="R36" s="133"/>
      <c r="S36" s="133"/>
      <c r="T36" s="133"/>
      <c r="U36" s="238">
        <f t="shared" si="0"/>
        <v>0</v>
      </c>
    </row>
    <row r="37" spans="2:22" ht="13.5" x14ac:dyDescent="0.4">
      <c r="B37" s="395"/>
      <c r="C37" s="149"/>
      <c r="D37" s="150"/>
      <c r="E37" s="151"/>
      <c r="F37" s="132"/>
      <c r="G37" s="133"/>
      <c r="H37" s="133"/>
      <c r="I37" s="133"/>
      <c r="J37" s="133"/>
      <c r="K37" s="133"/>
      <c r="L37" s="133"/>
      <c r="M37" s="133"/>
      <c r="N37" s="133"/>
      <c r="O37" s="133"/>
      <c r="P37" s="133"/>
      <c r="Q37" s="133"/>
      <c r="R37" s="133"/>
      <c r="S37" s="133"/>
      <c r="T37" s="133"/>
      <c r="U37" s="238">
        <f t="shared" si="0"/>
        <v>0</v>
      </c>
    </row>
    <row r="38" spans="2:22" ht="13.5" x14ac:dyDescent="0.4">
      <c r="B38" s="395"/>
      <c r="C38" s="149"/>
      <c r="D38" s="150"/>
      <c r="E38" s="151"/>
      <c r="F38" s="132"/>
      <c r="G38" s="133"/>
      <c r="H38" s="133"/>
      <c r="I38" s="133"/>
      <c r="J38" s="133"/>
      <c r="K38" s="133"/>
      <c r="L38" s="133"/>
      <c r="M38" s="133"/>
      <c r="N38" s="133"/>
      <c r="O38" s="133"/>
      <c r="P38" s="133"/>
      <c r="Q38" s="133"/>
      <c r="R38" s="133"/>
      <c r="S38" s="133"/>
      <c r="T38" s="133"/>
      <c r="U38" s="238">
        <f t="shared" si="0"/>
        <v>0</v>
      </c>
    </row>
    <row r="39" spans="2:22" ht="13.5" x14ac:dyDescent="0.4">
      <c r="B39" s="395"/>
      <c r="C39" s="149"/>
      <c r="D39" s="150"/>
      <c r="E39" s="151"/>
      <c r="F39" s="132"/>
      <c r="G39" s="133"/>
      <c r="H39" s="133"/>
      <c r="I39" s="133"/>
      <c r="J39" s="133"/>
      <c r="K39" s="133"/>
      <c r="L39" s="133"/>
      <c r="M39" s="133"/>
      <c r="N39" s="133"/>
      <c r="O39" s="133"/>
      <c r="P39" s="133"/>
      <c r="Q39" s="133"/>
      <c r="R39" s="133"/>
      <c r="S39" s="133"/>
      <c r="T39" s="133"/>
      <c r="U39" s="238">
        <f t="shared" si="0"/>
        <v>0</v>
      </c>
    </row>
    <row r="40" spans="2:22" ht="13.5" x14ac:dyDescent="0.4">
      <c r="B40" s="395"/>
      <c r="C40" s="155"/>
      <c r="D40" s="134"/>
      <c r="E40" s="135"/>
      <c r="F40" s="139"/>
      <c r="G40" s="140"/>
      <c r="H40" s="140"/>
      <c r="I40" s="140"/>
      <c r="J40" s="140"/>
      <c r="K40" s="140"/>
      <c r="L40" s="140"/>
      <c r="M40" s="140"/>
      <c r="N40" s="140"/>
      <c r="O40" s="140"/>
      <c r="P40" s="140"/>
      <c r="Q40" s="140"/>
      <c r="R40" s="140"/>
      <c r="S40" s="140"/>
      <c r="T40" s="140"/>
      <c r="U40" s="239">
        <f t="shared" si="0"/>
        <v>0</v>
      </c>
    </row>
    <row r="41" spans="2:22" ht="14.25" thickBot="1" x14ac:dyDescent="0.45">
      <c r="B41" s="396" t="s">
        <v>96</v>
      </c>
      <c r="C41" s="397"/>
      <c r="D41" s="156"/>
      <c r="E41" s="243">
        <f>SUM(E33:E40)</f>
        <v>0</v>
      </c>
      <c r="F41" s="243">
        <f t="shared" ref="F41:T41" si="4">SUM(F33:F40)</f>
        <v>0</v>
      </c>
      <c r="G41" s="244">
        <f t="shared" si="4"/>
        <v>0</v>
      </c>
      <c r="H41" s="244">
        <f t="shared" si="4"/>
        <v>0</v>
      </c>
      <c r="I41" s="244">
        <f t="shared" si="4"/>
        <v>0</v>
      </c>
      <c r="J41" s="244">
        <f t="shared" si="4"/>
        <v>0</v>
      </c>
      <c r="K41" s="244">
        <f t="shared" si="4"/>
        <v>0</v>
      </c>
      <c r="L41" s="244">
        <f t="shared" si="4"/>
        <v>0</v>
      </c>
      <c r="M41" s="244">
        <f t="shared" si="4"/>
        <v>0</v>
      </c>
      <c r="N41" s="244">
        <f t="shared" si="4"/>
        <v>0</v>
      </c>
      <c r="O41" s="244">
        <f t="shared" si="4"/>
        <v>0</v>
      </c>
      <c r="P41" s="244">
        <f t="shared" si="4"/>
        <v>0</v>
      </c>
      <c r="Q41" s="244">
        <f t="shared" si="4"/>
        <v>0</v>
      </c>
      <c r="R41" s="244">
        <f t="shared" si="4"/>
        <v>0</v>
      </c>
      <c r="S41" s="244">
        <f t="shared" si="4"/>
        <v>0</v>
      </c>
      <c r="T41" s="244">
        <f t="shared" si="4"/>
        <v>0</v>
      </c>
      <c r="U41" s="241">
        <f t="shared" si="0"/>
        <v>0</v>
      </c>
      <c r="V41" s="143"/>
    </row>
    <row r="42" spans="2:22" ht="14.25" thickBot="1" x14ac:dyDescent="0.45">
      <c r="B42" s="386" t="s">
        <v>97</v>
      </c>
      <c r="C42" s="387"/>
      <c r="D42" s="157"/>
      <c r="E42" s="245">
        <f>E32+E16+E21+E41</f>
        <v>0</v>
      </c>
      <c r="F42" s="245">
        <f>F32+F16+F21+F41</f>
        <v>0</v>
      </c>
      <c r="G42" s="245">
        <f t="shared" ref="G42:S42" si="5">G32+G16+G21+G41</f>
        <v>0</v>
      </c>
      <c r="H42" s="245">
        <f t="shared" si="5"/>
        <v>0</v>
      </c>
      <c r="I42" s="245">
        <f t="shared" si="5"/>
        <v>0</v>
      </c>
      <c r="J42" s="245">
        <f t="shared" si="5"/>
        <v>0</v>
      </c>
      <c r="K42" s="245">
        <f t="shared" si="5"/>
        <v>0</v>
      </c>
      <c r="L42" s="245">
        <f t="shared" si="5"/>
        <v>0</v>
      </c>
      <c r="M42" s="245">
        <f t="shared" si="5"/>
        <v>0</v>
      </c>
      <c r="N42" s="245">
        <f t="shared" si="5"/>
        <v>0</v>
      </c>
      <c r="O42" s="245">
        <f t="shared" si="5"/>
        <v>0</v>
      </c>
      <c r="P42" s="245">
        <f t="shared" si="5"/>
        <v>0</v>
      </c>
      <c r="Q42" s="245">
        <f t="shared" si="5"/>
        <v>0</v>
      </c>
      <c r="R42" s="245">
        <f t="shared" si="5"/>
        <v>0</v>
      </c>
      <c r="S42" s="245">
        <f t="shared" si="5"/>
        <v>0</v>
      </c>
      <c r="T42" s="245">
        <f>T32+T16+T21+T41</f>
        <v>0</v>
      </c>
      <c r="U42" s="242">
        <f>SUM(E42:T42)</f>
        <v>0</v>
      </c>
      <c r="V42" s="143"/>
    </row>
    <row r="43" spans="2:22" s="161" customFormat="1" ht="11.25" x14ac:dyDescent="0.4">
      <c r="B43" s="158"/>
      <c r="C43" s="159" t="s">
        <v>206</v>
      </c>
      <c r="D43" s="160"/>
      <c r="E43" s="160"/>
    </row>
    <row r="44" spans="2:22" s="161" customFormat="1" ht="11.25" x14ac:dyDescent="0.4">
      <c r="B44" s="162"/>
      <c r="C44" s="159" t="s">
        <v>207</v>
      </c>
      <c r="D44" s="160"/>
      <c r="E44" s="160"/>
    </row>
    <row r="45" spans="2:22" s="161" customFormat="1" ht="11.25" x14ac:dyDescent="0.4">
      <c r="B45" s="158"/>
      <c r="C45" s="159" t="s">
        <v>208</v>
      </c>
      <c r="D45" s="160"/>
      <c r="E45" s="160"/>
    </row>
    <row r="46" spans="2:22" ht="12.6" customHeight="1" x14ac:dyDescent="0.4">
      <c r="C46" s="159" t="s">
        <v>221</v>
      </c>
    </row>
  </sheetData>
  <protectedRanges>
    <protectedRange sqref="C17:T20 C22:T31 C6:T15 C33:T40" name="範囲1"/>
  </protectedRanges>
  <mergeCells count="14">
    <mergeCell ref="B6:B15"/>
    <mergeCell ref="B22:B31"/>
    <mergeCell ref="B32:C32"/>
    <mergeCell ref="B2:U2"/>
    <mergeCell ref="B4:C5"/>
    <mergeCell ref="D4:D5"/>
    <mergeCell ref="U4:U5"/>
    <mergeCell ref="E4:T4"/>
    <mergeCell ref="B42:C42"/>
    <mergeCell ref="B16:C16"/>
    <mergeCell ref="B17:B20"/>
    <mergeCell ref="B21:C21"/>
    <mergeCell ref="B33:B40"/>
    <mergeCell ref="B41:C41"/>
  </mergeCells>
  <phoneticPr fontId="3"/>
  <printOptions horizontalCentered="1"/>
  <pageMargins left="0.70866141732283472" right="0.70866141732283472" top="0.74803149606299213" bottom="0.74803149606299213" header="0.31496062992125984" footer="0.31496062992125984"/>
  <pageSetup paperSize="8"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3424-A9BE-46A5-B7FB-D2343FB46F36}">
  <sheetPr>
    <pageSetUpPr fitToPage="1"/>
  </sheetPr>
  <dimension ref="B1:K55"/>
  <sheetViews>
    <sheetView showGridLines="0" view="pageBreakPreview" topLeftCell="A10" zoomScaleNormal="100" zoomScaleSheetLayoutView="100" workbookViewId="0">
      <selection activeCell="G11" sqref="G11"/>
    </sheetView>
  </sheetViews>
  <sheetFormatPr defaultColWidth="8.25" defaultRowHeight="13.5" x14ac:dyDescent="0.4"/>
  <cols>
    <col min="1" max="2" width="5.75" style="10" customWidth="1"/>
    <col min="3" max="3" width="6.5" style="10" customWidth="1"/>
    <col min="4" max="4" width="17" style="10" customWidth="1"/>
    <col min="5" max="5" width="10.75" style="10" customWidth="1"/>
    <col min="6" max="6" width="10" style="10" customWidth="1"/>
    <col min="7" max="7" width="4.75" style="10" customWidth="1"/>
    <col min="8" max="8" width="10.75" style="209" customWidth="1"/>
    <col min="9" max="10" width="10.75" style="10" customWidth="1"/>
    <col min="11" max="11" width="11.875" style="10" customWidth="1"/>
    <col min="12" max="16384" width="8.25" style="10"/>
  </cols>
  <sheetData>
    <row r="1" spans="2:11" x14ac:dyDescent="0.4">
      <c r="B1" s="10" t="s">
        <v>202</v>
      </c>
    </row>
    <row r="2" spans="2:11" ht="18.75" x14ac:dyDescent="0.4">
      <c r="B2" s="59" t="s">
        <v>140</v>
      </c>
      <c r="C2" s="210"/>
      <c r="D2" s="210"/>
      <c r="E2" s="210"/>
      <c r="F2" s="210"/>
      <c r="G2" s="210"/>
      <c r="H2" s="210"/>
      <c r="I2" s="210"/>
      <c r="J2" s="211"/>
      <c r="K2" s="212"/>
    </row>
    <row r="3" spans="2:11" ht="19.5" thickBot="1" x14ac:dyDescent="0.45">
      <c r="K3" s="212"/>
    </row>
    <row r="4" spans="2:11" ht="18.75" x14ac:dyDescent="0.4">
      <c r="B4" s="451" t="s">
        <v>19</v>
      </c>
      <c r="C4" s="452"/>
      <c r="D4" s="455" t="s">
        <v>230</v>
      </c>
      <c r="E4" s="456"/>
      <c r="F4" s="452" t="s">
        <v>231</v>
      </c>
      <c r="G4" s="452"/>
      <c r="H4" s="457"/>
      <c r="I4" s="437" t="s">
        <v>194</v>
      </c>
      <c r="J4" s="438"/>
      <c r="K4" s="212"/>
    </row>
    <row r="5" spans="2:11" ht="18.75" x14ac:dyDescent="0.4">
      <c r="B5" s="453"/>
      <c r="C5" s="454"/>
      <c r="D5" s="235" t="s">
        <v>232</v>
      </c>
      <c r="E5" s="236" t="s">
        <v>233</v>
      </c>
      <c r="F5" s="454"/>
      <c r="G5" s="454"/>
      <c r="H5" s="458"/>
      <c r="I5" s="439"/>
      <c r="J5" s="440"/>
      <c r="K5" s="212"/>
    </row>
    <row r="6" spans="2:11" ht="23.1" customHeight="1" x14ac:dyDescent="0.4">
      <c r="B6" s="213" t="s">
        <v>54</v>
      </c>
      <c r="C6" s="214"/>
      <c r="D6" s="215" t="s">
        <v>55</v>
      </c>
      <c r="E6" s="216"/>
      <c r="F6" s="216"/>
      <c r="G6" s="216"/>
      <c r="H6" s="217"/>
      <c r="I6" s="449"/>
      <c r="J6" s="450"/>
      <c r="K6" s="212"/>
    </row>
    <row r="7" spans="2:11" ht="15.95" customHeight="1" x14ac:dyDescent="0.4">
      <c r="B7" s="218"/>
      <c r="C7" s="219"/>
      <c r="D7" s="441" t="s">
        <v>56</v>
      </c>
      <c r="E7" s="442"/>
      <c r="F7" s="220" t="s">
        <v>57</v>
      </c>
      <c r="H7" s="221" t="s">
        <v>58</v>
      </c>
      <c r="I7" s="429"/>
      <c r="J7" s="430"/>
      <c r="K7" s="212"/>
    </row>
    <row r="8" spans="2:11" ht="15.95" customHeight="1" x14ac:dyDescent="0.4">
      <c r="B8" s="218"/>
      <c r="C8" s="222"/>
      <c r="D8" s="443"/>
      <c r="E8" s="444"/>
      <c r="F8" s="220" t="s">
        <v>59</v>
      </c>
      <c r="H8" s="221" t="s">
        <v>60</v>
      </c>
      <c r="I8" s="431"/>
      <c r="J8" s="432"/>
    </row>
    <row r="9" spans="2:11" ht="15.95" customHeight="1" x14ac:dyDescent="0.4">
      <c r="B9" s="218"/>
      <c r="C9" s="222"/>
      <c r="D9" s="443"/>
      <c r="E9" s="444"/>
      <c r="F9" s="220" t="s">
        <v>61</v>
      </c>
      <c r="H9" s="221" t="s">
        <v>62</v>
      </c>
      <c r="I9" s="431"/>
      <c r="J9" s="432"/>
    </row>
    <row r="10" spans="2:11" ht="15.95" customHeight="1" x14ac:dyDescent="0.4">
      <c r="B10" s="218"/>
      <c r="C10" s="222"/>
      <c r="D10" s="443"/>
      <c r="E10" s="444"/>
      <c r="F10" s="220" t="s">
        <v>56</v>
      </c>
      <c r="H10" s="221" t="s">
        <v>63</v>
      </c>
      <c r="I10" s="431"/>
      <c r="J10" s="432"/>
    </row>
    <row r="11" spans="2:11" ht="15.95" customHeight="1" x14ac:dyDescent="0.4">
      <c r="B11" s="218"/>
      <c r="C11" s="222"/>
      <c r="D11" s="443"/>
      <c r="E11" s="444"/>
      <c r="F11" s="220"/>
      <c r="H11" s="221" t="s">
        <v>189</v>
      </c>
      <c r="I11" s="433"/>
      <c r="J11" s="434"/>
    </row>
    <row r="12" spans="2:11" ht="15.95" customHeight="1" x14ac:dyDescent="0.4">
      <c r="B12" s="218"/>
      <c r="C12" s="222"/>
      <c r="D12" s="441" t="s">
        <v>64</v>
      </c>
      <c r="E12" s="445"/>
      <c r="F12" s="223" t="s">
        <v>65</v>
      </c>
      <c r="G12" s="224"/>
      <c r="H12" s="225" t="s">
        <v>66</v>
      </c>
      <c r="I12" s="429"/>
      <c r="J12" s="430"/>
    </row>
    <row r="13" spans="2:11" ht="15.95" customHeight="1" x14ac:dyDescent="0.4">
      <c r="B13" s="218"/>
      <c r="C13" s="222"/>
      <c r="D13" s="443"/>
      <c r="E13" s="446"/>
      <c r="F13" s="220" t="s">
        <v>67</v>
      </c>
      <c r="H13" s="221" t="s">
        <v>68</v>
      </c>
      <c r="I13" s="431"/>
      <c r="J13" s="432"/>
    </row>
    <row r="14" spans="2:11" ht="15.95" customHeight="1" x14ac:dyDescent="0.4">
      <c r="B14" s="218"/>
      <c r="C14" s="222"/>
      <c r="D14" s="443"/>
      <c r="E14" s="446"/>
      <c r="F14" s="220" t="s">
        <v>199</v>
      </c>
      <c r="H14" s="221" t="s">
        <v>63</v>
      </c>
      <c r="I14" s="431"/>
      <c r="J14" s="432"/>
    </row>
    <row r="15" spans="2:11" ht="15.95" customHeight="1" x14ac:dyDescent="0.4">
      <c r="B15" s="218"/>
      <c r="C15" s="222"/>
      <c r="D15" s="443"/>
      <c r="E15" s="446"/>
      <c r="F15" s="220"/>
      <c r="H15" s="221" t="s">
        <v>189</v>
      </c>
      <c r="I15" s="431"/>
      <c r="J15" s="432"/>
    </row>
    <row r="16" spans="2:11" ht="15.95" customHeight="1" x14ac:dyDescent="0.4">
      <c r="B16" s="218"/>
      <c r="C16" s="222"/>
      <c r="D16" s="447"/>
      <c r="E16" s="448"/>
      <c r="F16" s="226" t="s">
        <v>211</v>
      </c>
      <c r="G16" s="227"/>
      <c r="H16" s="228" t="s">
        <v>190</v>
      </c>
      <c r="I16" s="433"/>
      <c r="J16" s="434"/>
    </row>
    <row r="17" spans="2:10" ht="15.95" customHeight="1" x14ac:dyDescent="0.4">
      <c r="B17" s="213" t="s">
        <v>69</v>
      </c>
      <c r="C17" s="214"/>
      <c r="D17" s="423" t="s">
        <v>70</v>
      </c>
      <c r="E17" s="413" t="s">
        <v>71</v>
      </c>
      <c r="F17" s="223" t="s">
        <v>65</v>
      </c>
      <c r="G17" s="224"/>
      <c r="H17" s="225" t="s">
        <v>191</v>
      </c>
      <c r="I17" s="429"/>
      <c r="J17" s="430"/>
    </row>
    <row r="18" spans="2:10" ht="15.95" customHeight="1" x14ac:dyDescent="0.4">
      <c r="B18" s="218"/>
      <c r="C18" s="222"/>
      <c r="D18" s="423"/>
      <c r="E18" s="415"/>
      <c r="F18" s="220" t="s">
        <v>67</v>
      </c>
      <c r="H18" s="221" t="s">
        <v>72</v>
      </c>
      <c r="I18" s="431"/>
      <c r="J18" s="432"/>
    </row>
    <row r="19" spans="2:10" ht="15.95" customHeight="1" x14ac:dyDescent="0.4">
      <c r="B19" s="218"/>
      <c r="C19" s="222"/>
      <c r="D19" s="423"/>
      <c r="E19" s="415"/>
      <c r="F19" s="220" t="s">
        <v>73</v>
      </c>
      <c r="H19" s="221" t="s">
        <v>192</v>
      </c>
      <c r="I19" s="431"/>
      <c r="J19" s="432"/>
    </row>
    <row r="20" spans="2:10" ht="15.95" customHeight="1" x14ac:dyDescent="0.4">
      <c r="B20" s="218"/>
      <c r="C20" s="222"/>
      <c r="D20" s="423"/>
      <c r="E20" s="417"/>
      <c r="F20" s="10" t="s">
        <v>212</v>
      </c>
      <c r="H20" s="221" t="s">
        <v>190</v>
      </c>
      <c r="I20" s="433"/>
      <c r="J20" s="434"/>
    </row>
    <row r="21" spans="2:10" ht="15.95" customHeight="1" x14ac:dyDescent="0.4">
      <c r="B21" s="218"/>
      <c r="C21" s="222"/>
      <c r="D21" s="423"/>
      <c r="E21" s="413" t="s">
        <v>74</v>
      </c>
      <c r="F21" s="223" t="s">
        <v>65</v>
      </c>
      <c r="G21" s="224"/>
      <c r="H21" s="225" t="s">
        <v>191</v>
      </c>
      <c r="I21" s="429"/>
      <c r="J21" s="430"/>
    </row>
    <row r="22" spans="2:10" ht="15.95" customHeight="1" x14ac:dyDescent="0.4">
      <c r="B22" s="218"/>
      <c r="C22" s="222"/>
      <c r="D22" s="423"/>
      <c r="E22" s="415"/>
      <c r="F22" s="220" t="s">
        <v>67</v>
      </c>
      <c r="H22" s="221" t="s">
        <v>72</v>
      </c>
      <c r="I22" s="431"/>
      <c r="J22" s="432"/>
    </row>
    <row r="23" spans="2:10" ht="15.95" customHeight="1" x14ac:dyDescent="0.4">
      <c r="B23" s="218"/>
      <c r="C23" s="222"/>
      <c r="D23" s="423"/>
      <c r="E23" s="415"/>
      <c r="F23" s="220" t="s">
        <v>73</v>
      </c>
      <c r="H23" s="221" t="s">
        <v>192</v>
      </c>
      <c r="I23" s="431"/>
      <c r="J23" s="432"/>
    </row>
    <row r="24" spans="2:10" ht="15.95" customHeight="1" x14ac:dyDescent="0.4">
      <c r="B24" s="218"/>
      <c r="C24" s="222"/>
      <c r="D24" s="423"/>
      <c r="E24" s="417"/>
      <c r="F24" s="10" t="s">
        <v>211</v>
      </c>
      <c r="H24" s="221" t="s">
        <v>190</v>
      </c>
      <c r="I24" s="433"/>
      <c r="J24" s="434"/>
    </row>
    <row r="25" spans="2:10" ht="15.95" customHeight="1" x14ac:dyDescent="0.4">
      <c r="B25" s="218"/>
      <c r="C25" s="222"/>
      <c r="D25" s="423"/>
      <c r="E25" s="413" t="s">
        <v>75</v>
      </c>
      <c r="F25" s="223" t="s">
        <v>65</v>
      </c>
      <c r="G25" s="224"/>
      <c r="H25" s="225" t="s">
        <v>191</v>
      </c>
      <c r="I25" s="429"/>
      <c r="J25" s="430"/>
    </row>
    <row r="26" spans="2:10" ht="15.95" customHeight="1" x14ac:dyDescent="0.4">
      <c r="B26" s="218"/>
      <c r="C26" s="222"/>
      <c r="D26" s="423"/>
      <c r="E26" s="415"/>
      <c r="F26" s="220" t="s">
        <v>67</v>
      </c>
      <c r="H26" s="221" t="s">
        <v>72</v>
      </c>
      <c r="I26" s="431"/>
      <c r="J26" s="432"/>
    </row>
    <row r="27" spans="2:10" ht="15.95" customHeight="1" x14ac:dyDescent="0.4">
      <c r="B27" s="218"/>
      <c r="C27" s="222"/>
      <c r="D27" s="423"/>
      <c r="E27" s="415"/>
      <c r="F27" s="220" t="s">
        <v>73</v>
      </c>
      <c r="H27" s="221" t="s">
        <v>192</v>
      </c>
      <c r="I27" s="431"/>
      <c r="J27" s="432"/>
    </row>
    <row r="28" spans="2:10" ht="15.95" customHeight="1" x14ac:dyDescent="0.4">
      <c r="B28" s="218"/>
      <c r="C28" s="222"/>
      <c r="D28" s="423"/>
      <c r="E28" s="417"/>
      <c r="F28" s="226" t="s">
        <v>211</v>
      </c>
      <c r="G28" s="227"/>
      <c r="H28" s="228" t="s">
        <v>190</v>
      </c>
      <c r="I28" s="433"/>
      <c r="J28" s="434"/>
    </row>
    <row r="29" spans="2:10" ht="15.95" customHeight="1" x14ac:dyDescent="0.4">
      <c r="B29" s="218"/>
      <c r="C29" s="222"/>
      <c r="D29" s="423"/>
      <c r="E29" s="222" t="s">
        <v>214</v>
      </c>
      <c r="F29" s="10" t="s">
        <v>211</v>
      </c>
      <c r="H29" s="221" t="s">
        <v>190</v>
      </c>
      <c r="I29" s="418">
        <f>SUM(I20,I24,I28)</f>
        <v>0</v>
      </c>
      <c r="J29" s="419"/>
    </row>
    <row r="30" spans="2:10" ht="15.95" customHeight="1" x14ac:dyDescent="0.4">
      <c r="B30" s="218"/>
      <c r="C30" s="222"/>
      <c r="D30" s="423" t="s">
        <v>217</v>
      </c>
      <c r="E30" s="420" t="s">
        <v>215</v>
      </c>
      <c r="F30" s="223" t="s">
        <v>65</v>
      </c>
      <c r="G30" s="224"/>
      <c r="H30" s="225" t="s">
        <v>191</v>
      </c>
      <c r="I30" s="429"/>
      <c r="J30" s="430"/>
    </row>
    <row r="31" spans="2:10" ht="15.95" customHeight="1" x14ac:dyDescent="0.4">
      <c r="B31" s="218"/>
      <c r="C31" s="222"/>
      <c r="D31" s="423"/>
      <c r="E31" s="421"/>
      <c r="F31" s="220" t="s">
        <v>67</v>
      </c>
      <c r="H31" s="221" t="s">
        <v>72</v>
      </c>
      <c r="I31" s="431"/>
      <c r="J31" s="432"/>
    </row>
    <row r="32" spans="2:10" ht="15.95" customHeight="1" x14ac:dyDescent="0.4">
      <c r="B32" s="218"/>
      <c r="C32" s="222"/>
      <c r="D32" s="423"/>
      <c r="E32" s="421"/>
      <c r="F32" s="220" t="s">
        <v>73</v>
      </c>
      <c r="H32" s="221" t="s">
        <v>192</v>
      </c>
      <c r="I32" s="431"/>
      <c r="J32" s="432"/>
    </row>
    <row r="33" spans="2:10" ht="15.95" customHeight="1" x14ac:dyDescent="0.4">
      <c r="B33" s="218"/>
      <c r="C33" s="222"/>
      <c r="D33" s="423"/>
      <c r="E33" s="422"/>
      <c r="F33" s="10" t="s">
        <v>211</v>
      </c>
      <c r="H33" s="221" t="s">
        <v>190</v>
      </c>
      <c r="I33" s="433"/>
      <c r="J33" s="434"/>
    </row>
    <row r="34" spans="2:10" ht="15.95" customHeight="1" x14ac:dyDescent="0.4">
      <c r="B34" s="218"/>
      <c r="C34" s="222"/>
      <c r="D34" s="423"/>
      <c r="E34" s="420" t="s">
        <v>216</v>
      </c>
      <c r="F34" s="223" t="s">
        <v>65</v>
      </c>
      <c r="G34" s="224"/>
      <c r="H34" s="225" t="s">
        <v>191</v>
      </c>
      <c r="I34" s="429"/>
      <c r="J34" s="430"/>
    </row>
    <row r="35" spans="2:10" ht="15.95" customHeight="1" x14ac:dyDescent="0.4">
      <c r="B35" s="218"/>
      <c r="C35" s="222"/>
      <c r="D35" s="423"/>
      <c r="E35" s="421"/>
      <c r="F35" s="220" t="s">
        <v>67</v>
      </c>
      <c r="H35" s="221" t="s">
        <v>72</v>
      </c>
      <c r="I35" s="431"/>
      <c r="J35" s="432"/>
    </row>
    <row r="36" spans="2:10" ht="15.95" customHeight="1" x14ac:dyDescent="0.4">
      <c r="B36" s="218"/>
      <c r="C36" s="222"/>
      <c r="D36" s="423"/>
      <c r="E36" s="421"/>
      <c r="F36" s="220" t="s">
        <v>73</v>
      </c>
      <c r="H36" s="221" t="s">
        <v>192</v>
      </c>
      <c r="I36" s="431"/>
      <c r="J36" s="432"/>
    </row>
    <row r="37" spans="2:10" ht="15.95" customHeight="1" x14ac:dyDescent="0.4">
      <c r="B37" s="218"/>
      <c r="C37" s="222"/>
      <c r="D37" s="423"/>
      <c r="E37" s="422"/>
      <c r="F37" s="226" t="s">
        <v>211</v>
      </c>
      <c r="G37" s="227"/>
      <c r="H37" s="228" t="s">
        <v>190</v>
      </c>
      <c r="I37" s="433"/>
      <c r="J37" s="434"/>
    </row>
    <row r="38" spans="2:10" ht="15.95" customHeight="1" x14ac:dyDescent="0.4">
      <c r="B38" s="218"/>
      <c r="C38" s="222"/>
      <c r="D38" s="423"/>
      <c r="E38" s="222" t="s">
        <v>214</v>
      </c>
      <c r="F38" s="10" t="s">
        <v>211</v>
      </c>
      <c r="H38" s="221" t="s">
        <v>190</v>
      </c>
      <c r="I38" s="418">
        <f>SUM(I33,I37)</f>
        <v>0</v>
      </c>
      <c r="J38" s="419"/>
    </row>
    <row r="39" spans="2:10" ht="15.95" customHeight="1" x14ac:dyDescent="0.4">
      <c r="B39" s="218"/>
      <c r="C39" s="222"/>
      <c r="D39" s="412" t="s">
        <v>114</v>
      </c>
      <c r="E39" s="413"/>
      <c r="F39" s="223" t="s">
        <v>65</v>
      </c>
      <c r="G39" s="224"/>
      <c r="H39" s="225" t="s">
        <v>191</v>
      </c>
      <c r="I39" s="429"/>
      <c r="J39" s="430"/>
    </row>
    <row r="40" spans="2:10" ht="15.95" customHeight="1" x14ac:dyDescent="0.4">
      <c r="B40" s="218"/>
      <c r="C40" s="222"/>
      <c r="D40" s="414"/>
      <c r="E40" s="415"/>
      <c r="F40" s="220" t="s">
        <v>67</v>
      </c>
      <c r="H40" s="221" t="s">
        <v>72</v>
      </c>
      <c r="I40" s="431"/>
      <c r="J40" s="432"/>
    </row>
    <row r="41" spans="2:10" ht="15.95" customHeight="1" x14ac:dyDescent="0.4">
      <c r="B41" s="218"/>
      <c r="C41" s="222"/>
      <c r="D41" s="414"/>
      <c r="E41" s="415"/>
      <c r="F41" s="220" t="s">
        <v>73</v>
      </c>
      <c r="H41" s="221" t="s">
        <v>192</v>
      </c>
      <c r="I41" s="431"/>
      <c r="J41" s="432"/>
    </row>
    <row r="42" spans="2:10" ht="15.95" customHeight="1" x14ac:dyDescent="0.4">
      <c r="B42" s="218"/>
      <c r="C42" s="222"/>
      <c r="D42" s="416"/>
      <c r="E42" s="417"/>
      <c r="F42" s="226" t="s">
        <v>211</v>
      </c>
      <c r="G42" s="227"/>
      <c r="H42" s="228" t="s">
        <v>190</v>
      </c>
      <c r="I42" s="433"/>
      <c r="J42" s="434"/>
    </row>
    <row r="43" spans="2:10" ht="15.95" customHeight="1" x14ac:dyDescent="0.4">
      <c r="B43" s="229"/>
      <c r="C43" s="230"/>
      <c r="D43" s="216" t="s">
        <v>254</v>
      </c>
      <c r="E43" s="216"/>
      <c r="F43" s="216" t="s">
        <v>211</v>
      </c>
      <c r="G43" s="216"/>
      <c r="H43" s="231" t="s">
        <v>190</v>
      </c>
      <c r="I43" s="418">
        <f>SUM(I38,I29,I42)</f>
        <v>0</v>
      </c>
      <c r="J43" s="419"/>
    </row>
    <row r="44" spans="2:10" ht="15.95" customHeight="1" x14ac:dyDescent="0.4">
      <c r="B44" s="424" t="s">
        <v>147</v>
      </c>
      <c r="C44" s="425"/>
      <c r="D44" s="10" t="s">
        <v>210</v>
      </c>
      <c r="F44" s="227"/>
      <c r="H44" s="209" t="s">
        <v>209</v>
      </c>
      <c r="I44" s="433"/>
      <c r="J44" s="434"/>
    </row>
    <row r="45" spans="2:10" ht="15.95" customHeight="1" x14ac:dyDescent="0.4">
      <c r="B45" s="426"/>
      <c r="C45" s="425"/>
      <c r="D45" s="223" t="s">
        <v>148</v>
      </c>
      <c r="E45" s="224"/>
      <c r="G45" s="224"/>
      <c r="H45" s="225" t="s">
        <v>63</v>
      </c>
      <c r="I45" s="429"/>
      <c r="J45" s="430"/>
    </row>
    <row r="46" spans="2:10" ht="15.95" customHeight="1" x14ac:dyDescent="0.4">
      <c r="B46" s="426"/>
      <c r="C46" s="425"/>
      <c r="D46" s="220"/>
      <c r="E46" s="227"/>
      <c r="F46" s="227"/>
      <c r="H46" s="221" t="s">
        <v>189</v>
      </c>
      <c r="I46" s="433"/>
      <c r="J46" s="434"/>
    </row>
    <row r="47" spans="2:10" ht="15.95" customHeight="1" x14ac:dyDescent="0.4">
      <c r="B47" s="426"/>
      <c r="C47" s="425"/>
      <c r="D47" s="223" t="s">
        <v>193</v>
      </c>
      <c r="E47" s="224"/>
      <c r="G47" s="224"/>
      <c r="H47" s="225" t="s">
        <v>63</v>
      </c>
      <c r="I47" s="429"/>
      <c r="J47" s="430"/>
    </row>
    <row r="48" spans="2:10" ht="15.95" customHeight="1" x14ac:dyDescent="0.4">
      <c r="B48" s="426"/>
      <c r="C48" s="425"/>
      <c r="D48" s="220"/>
      <c r="H48" s="221" t="s">
        <v>192</v>
      </c>
      <c r="I48" s="431"/>
      <c r="J48" s="432"/>
    </row>
    <row r="49" spans="2:10" ht="15.95" customHeight="1" thickBot="1" x14ac:dyDescent="0.45">
      <c r="B49" s="427"/>
      <c r="C49" s="428"/>
      <c r="D49" s="232" t="s">
        <v>211</v>
      </c>
      <c r="E49" s="232"/>
      <c r="F49" s="232"/>
      <c r="G49" s="232"/>
      <c r="H49" s="233" t="s">
        <v>190</v>
      </c>
      <c r="I49" s="435"/>
      <c r="J49" s="436"/>
    </row>
    <row r="50" spans="2:10" x14ac:dyDescent="0.4">
      <c r="B50" s="10" t="s">
        <v>263</v>
      </c>
      <c r="H50" s="10"/>
    </row>
    <row r="51" spans="2:10" x14ac:dyDescent="0.4">
      <c r="B51" s="10" t="s">
        <v>264</v>
      </c>
      <c r="C51" s="234"/>
    </row>
    <row r="52" spans="2:10" x14ac:dyDescent="0.4">
      <c r="B52" s="208" t="s">
        <v>265</v>
      </c>
      <c r="C52" s="208"/>
      <c r="D52" s="208"/>
      <c r="E52" s="208"/>
      <c r="F52" s="208"/>
      <c r="G52" s="208"/>
      <c r="H52" s="10"/>
    </row>
    <row r="53" spans="2:10" x14ac:dyDescent="0.4">
      <c r="B53" s="208" t="s">
        <v>266</v>
      </c>
      <c r="C53" s="208"/>
      <c r="D53" s="208"/>
      <c r="E53" s="208"/>
      <c r="F53" s="208"/>
      <c r="G53" s="208"/>
      <c r="H53" s="10"/>
    </row>
    <row r="54" spans="2:10" x14ac:dyDescent="0.4">
      <c r="B54" s="208" t="s">
        <v>267</v>
      </c>
      <c r="C54" s="208"/>
      <c r="D54" s="208"/>
      <c r="E54" s="208"/>
      <c r="F54" s="208"/>
      <c r="G54" s="208"/>
      <c r="H54" s="10"/>
    </row>
    <row r="55" spans="2:10" x14ac:dyDescent="0.4">
      <c r="B55" s="208"/>
      <c r="C55" s="208"/>
      <c r="D55" s="208"/>
      <c r="E55" s="208"/>
      <c r="F55" s="208"/>
      <c r="G55" s="208"/>
    </row>
  </sheetData>
  <mergeCells count="59">
    <mergeCell ref="B4:C5"/>
    <mergeCell ref="D4:E4"/>
    <mergeCell ref="F4:H5"/>
    <mergeCell ref="I45:J45"/>
    <mergeCell ref="I28:J28"/>
    <mergeCell ref="I30:J30"/>
    <mergeCell ref="I23:J23"/>
    <mergeCell ref="I24:J24"/>
    <mergeCell ref="I25:J25"/>
    <mergeCell ref="I26:J26"/>
    <mergeCell ref="I27:J27"/>
    <mergeCell ref="I29:J29"/>
    <mergeCell ref="I31:J31"/>
    <mergeCell ref="I32:J32"/>
    <mergeCell ref="I33:J33"/>
    <mergeCell ref="I38:J38"/>
    <mergeCell ref="E30:E33"/>
    <mergeCell ref="I21:J21"/>
    <mergeCell ref="I10:J10"/>
    <mergeCell ref="I11:J11"/>
    <mergeCell ref="I12:J12"/>
    <mergeCell ref="I13:J13"/>
    <mergeCell ref="I14:J14"/>
    <mergeCell ref="I15:J15"/>
    <mergeCell ref="I16:J16"/>
    <mergeCell ref="I17:J17"/>
    <mergeCell ref="I18:J18"/>
    <mergeCell ref="I19:J19"/>
    <mergeCell ref="I20:J20"/>
    <mergeCell ref="E25:E28"/>
    <mergeCell ref="I46:J46"/>
    <mergeCell ref="I39:J39"/>
    <mergeCell ref="I22:J22"/>
    <mergeCell ref="I9:J9"/>
    <mergeCell ref="I6:J6"/>
    <mergeCell ref="I7:J7"/>
    <mergeCell ref="I8:J8"/>
    <mergeCell ref="I4:J5"/>
    <mergeCell ref="D7:E11"/>
    <mergeCell ref="D12:E16"/>
    <mergeCell ref="E17:E20"/>
    <mergeCell ref="E21:E24"/>
    <mergeCell ref="D17:D29"/>
    <mergeCell ref="D39:E42"/>
    <mergeCell ref="I43:J43"/>
    <mergeCell ref="E34:E37"/>
    <mergeCell ref="D30:D38"/>
    <mergeCell ref="B44:C49"/>
    <mergeCell ref="I34:J34"/>
    <mergeCell ref="I35:J35"/>
    <mergeCell ref="I36:J36"/>
    <mergeCell ref="I37:J37"/>
    <mergeCell ref="I48:J48"/>
    <mergeCell ref="I49:J49"/>
    <mergeCell ref="I47:J47"/>
    <mergeCell ref="I40:J40"/>
    <mergeCell ref="I41:J41"/>
    <mergeCell ref="I42:J42"/>
    <mergeCell ref="I44:J44"/>
  </mergeCells>
  <phoneticPr fontId="3"/>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EE31-8974-4BDF-A851-FD6B2D93FF0A}">
  <dimension ref="A1:Y12"/>
  <sheetViews>
    <sheetView showGridLines="0" view="pageBreakPreview" zoomScaleNormal="100" zoomScaleSheetLayoutView="100" workbookViewId="0">
      <selection activeCell="D17" sqref="D17"/>
    </sheetView>
  </sheetViews>
  <sheetFormatPr defaultColWidth="8.625" defaultRowHeight="13.5" x14ac:dyDescent="0.4"/>
  <cols>
    <col min="1" max="1" width="3.75" style="60" customWidth="1"/>
    <col min="2" max="2" width="10.625" style="60" customWidth="1"/>
    <col min="3" max="3" width="8.625" style="60"/>
    <col min="4" max="4" width="11.625" style="60" customWidth="1"/>
    <col min="5" max="24" width="8.625" style="60" customWidth="1"/>
    <col min="25" max="16384" width="8.625" style="60"/>
  </cols>
  <sheetData>
    <row r="1" spans="1:25" ht="17.25" x14ac:dyDescent="0.4">
      <c r="A1" s="37" t="s">
        <v>188</v>
      </c>
    </row>
    <row r="2" spans="1:25" ht="21" x14ac:dyDescent="0.4">
      <c r="A2" s="38" t="s">
        <v>184</v>
      </c>
      <c r="B2" s="61"/>
      <c r="C2" s="61"/>
      <c r="D2" s="61"/>
      <c r="E2" s="61"/>
      <c r="F2" s="61"/>
      <c r="G2" s="61"/>
      <c r="H2" s="61"/>
      <c r="I2" s="61"/>
      <c r="J2" s="61"/>
      <c r="K2" s="61"/>
      <c r="L2" s="61"/>
      <c r="M2" s="61"/>
      <c r="N2" s="61"/>
      <c r="O2" s="61"/>
      <c r="P2" s="61"/>
      <c r="Q2" s="61"/>
      <c r="R2" s="61"/>
      <c r="S2" s="61"/>
      <c r="T2" s="61"/>
      <c r="U2" s="61"/>
      <c r="V2" s="61"/>
      <c r="W2" s="61"/>
      <c r="X2" s="61"/>
      <c r="Y2" s="61"/>
    </row>
    <row r="3" spans="1:25" ht="14.25" thickBot="1" x14ac:dyDescent="0.2">
      <c r="A3" s="62"/>
      <c r="B3" s="63"/>
      <c r="C3" s="63"/>
      <c r="D3" s="64"/>
      <c r="E3" s="65"/>
      <c r="F3" s="65"/>
      <c r="G3" s="65"/>
      <c r="H3" s="65"/>
      <c r="I3" s="65"/>
      <c r="J3" s="65"/>
      <c r="K3" s="65"/>
      <c r="L3" s="65"/>
      <c r="M3" s="65"/>
      <c r="N3" s="65"/>
      <c r="O3" s="65"/>
      <c r="P3" s="65"/>
      <c r="Q3" s="65"/>
      <c r="R3" s="65"/>
      <c r="S3" s="65"/>
      <c r="T3" s="65"/>
      <c r="U3" s="65"/>
      <c r="V3" s="65"/>
      <c r="W3" s="65"/>
      <c r="X3" s="65"/>
      <c r="Y3" s="66" t="s">
        <v>174</v>
      </c>
    </row>
    <row r="4" spans="1:25" ht="20.100000000000001" customHeight="1" x14ac:dyDescent="0.4">
      <c r="A4" s="460" t="s">
        <v>150</v>
      </c>
      <c r="B4" s="461"/>
      <c r="C4" s="461"/>
      <c r="D4" s="462"/>
      <c r="E4" s="466" t="s">
        <v>175</v>
      </c>
      <c r="F4" s="466"/>
      <c r="G4" s="466"/>
      <c r="H4" s="467"/>
      <c r="I4" s="91"/>
      <c r="J4" s="90"/>
      <c r="K4" s="90"/>
      <c r="L4" s="461" t="s">
        <v>176</v>
      </c>
      <c r="M4" s="461"/>
      <c r="N4" s="461"/>
      <c r="O4" s="461"/>
      <c r="P4" s="461"/>
      <c r="Q4" s="461"/>
      <c r="R4" s="461"/>
      <c r="S4" s="461"/>
      <c r="T4" s="461"/>
      <c r="U4" s="461"/>
      <c r="V4" s="461"/>
      <c r="W4" s="461"/>
      <c r="X4" s="468"/>
      <c r="Y4" s="469" t="s">
        <v>151</v>
      </c>
    </row>
    <row r="5" spans="1:25" ht="20.100000000000001" customHeight="1" thickBot="1" x14ac:dyDescent="0.45">
      <c r="A5" s="463"/>
      <c r="B5" s="464"/>
      <c r="C5" s="464"/>
      <c r="D5" s="465"/>
      <c r="E5" s="101" t="s">
        <v>170</v>
      </c>
      <c r="F5" s="102" t="s">
        <v>171</v>
      </c>
      <c r="G5" s="102" t="s">
        <v>172</v>
      </c>
      <c r="H5" s="103" t="s">
        <v>173</v>
      </c>
      <c r="I5" s="103"/>
      <c r="J5" s="104" t="s">
        <v>152</v>
      </c>
      <c r="K5" s="104" t="s">
        <v>153</v>
      </c>
      <c r="L5" s="104" t="s">
        <v>154</v>
      </c>
      <c r="M5" s="104" t="s">
        <v>155</v>
      </c>
      <c r="N5" s="104" t="s">
        <v>156</v>
      </c>
      <c r="O5" s="104" t="s">
        <v>157</v>
      </c>
      <c r="P5" s="104" t="s">
        <v>158</v>
      </c>
      <c r="Q5" s="104" t="s">
        <v>159</v>
      </c>
      <c r="R5" s="104" t="s">
        <v>160</v>
      </c>
      <c r="S5" s="104" t="s">
        <v>161</v>
      </c>
      <c r="T5" s="104" t="s">
        <v>162</v>
      </c>
      <c r="U5" s="104" t="s">
        <v>163</v>
      </c>
      <c r="V5" s="104" t="s">
        <v>164</v>
      </c>
      <c r="W5" s="104" t="s">
        <v>165</v>
      </c>
      <c r="X5" s="105" t="s">
        <v>166</v>
      </c>
      <c r="Y5" s="470"/>
    </row>
    <row r="6" spans="1:25" ht="30" customHeight="1" thickBot="1" x14ac:dyDescent="0.45">
      <c r="A6" s="9">
        <v>1</v>
      </c>
      <c r="B6" s="471" t="s">
        <v>169</v>
      </c>
      <c r="C6" s="471"/>
      <c r="D6" s="471"/>
      <c r="E6" s="87"/>
      <c r="F6" s="88"/>
      <c r="G6" s="88"/>
      <c r="H6" s="89"/>
      <c r="I6" s="67">
        <v>0</v>
      </c>
      <c r="J6" s="68">
        <v>0</v>
      </c>
      <c r="K6" s="68">
        <v>0</v>
      </c>
      <c r="L6" s="68">
        <v>0</v>
      </c>
      <c r="M6" s="68">
        <v>0</v>
      </c>
      <c r="N6" s="68">
        <v>0</v>
      </c>
      <c r="O6" s="68">
        <v>0</v>
      </c>
      <c r="P6" s="68">
        <v>0</v>
      </c>
      <c r="Q6" s="68">
        <v>0</v>
      </c>
      <c r="R6" s="68">
        <v>0</v>
      </c>
      <c r="S6" s="68">
        <v>0</v>
      </c>
      <c r="T6" s="68">
        <v>0</v>
      </c>
      <c r="U6" s="68">
        <v>0</v>
      </c>
      <c r="V6" s="68">
        <v>0</v>
      </c>
      <c r="W6" s="68">
        <v>0</v>
      </c>
      <c r="X6" s="69">
        <v>0</v>
      </c>
      <c r="Y6" s="70">
        <f>SUM(E6:X6)</f>
        <v>0</v>
      </c>
    </row>
    <row r="7" spans="1:25" ht="30" customHeight="1" x14ac:dyDescent="0.4">
      <c r="A7" s="71">
        <v>2</v>
      </c>
      <c r="B7" s="81" t="s">
        <v>177</v>
      </c>
      <c r="C7" s="81"/>
      <c r="D7" s="81"/>
      <c r="E7" s="95">
        <f>SUM(E8:E10)</f>
        <v>0</v>
      </c>
      <c r="F7" s="96">
        <f t="shared" ref="F7:X7" si="0">SUM(F8:F10)</f>
        <v>0</v>
      </c>
      <c r="G7" s="96">
        <f t="shared" si="0"/>
        <v>0</v>
      </c>
      <c r="H7" s="97">
        <f t="shared" si="0"/>
        <v>0</v>
      </c>
      <c r="I7" s="100">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120">
        <f t="shared" si="0"/>
        <v>0</v>
      </c>
      <c r="Y7" s="119">
        <f>SUM(Y8:Y10)</f>
        <v>0</v>
      </c>
    </row>
    <row r="8" spans="1:25" ht="30" customHeight="1" x14ac:dyDescent="0.4">
      <c r="A8" s="71"/>
      <c r="B8" s="79" t="s">
        <v>178</v>
      </c>
      <c r="C8" s="84"/>
      <c r="D8" s="80"/>
      <c r="E8" s="72">
        <v>0</v>
      </c>
      <c r="F8" s="73">
        <v>0</v>
      </c>
      <c r="G8" s="73">
        <v>0</v>
      </c>
      <c r="H8" s="74">
        <v>0</v>
      </c>
      <c r="I8" s="92"/>
      <c r="J8" s="93"/>
      <c r="K8" s="93"/>
      <c r="L8" s="93"/>
      <c r="M8" s="93"/>
      <c r="N8" s="93"/>
      <c r="O8" s="93"/>
      <c r="P8" s="93"/>
      <c r="Q8" s="93"/>
      <c r="R8" s="93"/>
      <c r="S8" s="93"/>
      <c r="T8" s="93"/>
      <c r="U8" s="93"/>
      <c r="V8" s="93"/>
      <c r="W8" s="93"/>
      <c r="X8" s="94"/>
      <c r="Y8" s="75">
        <f>SUM(E8:X8)</f>
        <v>0</v>
      </c>
    </row>
    <row r="9" spans="1:25" ht="30" customHeight="1" thickBot="1" x14ac:dyDescent="0.45">
      <c r="A9" s="71"/>
      <c r="B9" s="82" t="s">
        <v>179</v>
      </c>
      <c r="C9" s="85"/>
      <c r="D9" s="83"/>
      <c r="E9" s="72">
        <v>0</v>
      </c>
      <c r="F9" s="73">
        <v>0</v>
      </c>
      <c r="G9" s="73">
        <v>0</v>
      </c>
      <c r="H9" s="74">
        <v>0</v>
      </c>
      <c r="I9" s="92"/>
      <c r="J9" s="93"/>
      <c r="K9" s="93"/>
      <c r="L9" s="93"/>
      <c r="M9" s="93"/>
      <c r="N9" s="93"/>
      <c r="O9" s="93"/>
      <c r="P9" s="93"/>
      <c r="Q9" s="93"/>
      <c r="R9" s="93"/>
      <c r="S9" s="93"/>
      <c r="T9" s="93"/>
      <c r="U9" s="93"/>
      <c r="V9" s="93"/>
      <c r="W9" s="93"/>
      <c r="X9" s="94"/>
      <c r="Y9" s="86">
        <f>SUM(E9:X9)</f>
        <v>0</v>
      </c>
    </row>
    <row r="10" spans="1:25" ht="30" customHeight="1" thickBot="1" x14ac:dyDescent="0.45">
      <c r="A10" s="108"/>
      <c r="B10" s="109" t="s">
        <v>167</v>
      </c>
      <c r="C10" s="110"/>
      <c r="D10" s="111" t="s">
        <v>168</v>
      </c>
      <c r="E10" s="112">
        <v>0</v>
      </c>
      <c r="F10" s="113">
        <v>0</v>
      </c>
      <c r="G10" s="113">
        <v>0</v>
      </c>
      <c r="H10" s="114">
        <v>0</v>
      </c>
      <c r="I10" s="115"/>
      <c r="J10" s="116"/>
      <c r="K10" s="116"/>
      <c r="L10" s="116"/>
      <c r="M10" s="116"/>
      <c r="N10" s="116"/>
      <c r="O10" s="116"/>
      <c r="P10" s="116"/>
      <c r="Q10" s="116"/>
      <c r="R10" s="116"/>
      <c r="S10" s="116"/>
      <c r="T10" s="116"/>
      <c r="U10" s="116"/>
      <c r="V10" s="116"/>
      <c r="W10" s="116"/>
      <c r="X10" s="117"/>
      <c r="Y10" s="118">
        <f>SUM(E10:X10)</f>
        <v>0</v>
      </c>
    </row>
    <row r="11" spans="1:25" ht="30" customHeight="1" thickTop="1" thickBot="1" x14ac:dyDescent="0.45">
      <c r="A11" s="76">
        <v>3</v>
      </c>
      <c r="B11" s="459" t="s">
        <v>181</v>
      </c>
      <c r="C11" s="459"/>
      <c r="D11" s="459"/>
      <c r="E11" s="106">
        <f>SUM(E6:E7)</f>
        <v>0</v>
      </c>
      <c r="F11" s="77">
        <f t="shared" ref="F11:Y11" si="1">SUM(F6:F7)</f>
        <v>0</v>
      </c>
      <c r="G11" s="77">
        <f t="shared" si="1"/>
        <v>0</v>
      </c>
      <c r="H11" s="78">
        <f t="shared" si="1"/>
        <v>0</v>
      </c>
      <c r="I11" s="98">
        <f t="shared" si="1"/>
        <v>0</v>
      </c>
      <c r="J11" s="77">
        <f t="shared" si="1"/>
        <v>0</v>
      </c>
      <c r="K11" s="77">
        <f t="shared" si="1"/>
        <v>0</v>
      </c>
      <c r="L11" s="77">
        <f t="shared" si="1"/>
        <v>0</v>
      </c>
      <c r="M11" s="77">
        <f t="shared" si="1"/>
        <v>0</v>
      </c>
      <c r="N11" s="77">
        <f t="shared" si="1"/>
        <v>0</v>
      </c>
      <c r="O11" s="77">
        <f t="shared" si="1"/>
        <v>0</v>
      </c>
      <c r="P11" s="77">
        <f t="shared" si="1"/>
        <v>0</v>
      </c>
      <c r="Q11" s="77">
        <f t="shared" si="1"/>
        <v>0</v>
      </c>
      <c r="R11" s="77">
        <f t="shared" si="1"/>
        <v>0</v>
      </c>
      <c r="S11" s="77">
        <f t="shared" si="1"/>
        <v>0</v>
      </c>
      <c r="T11" s="77">
        <f t="shared" si="1"/>
        <v>0</v>
      </c>
      <c r="U11" s="77">
        <f t="shared" si="1"/>
        <v>0</v>
      </c>
      <c r="V11" s="77">
        <f t="shared" si="1"/>
        <v>0</v>
      </c>
      <c r="W11" s="77">
        <f t="shared" si="1"/>
        <v>0</v>
      </c>
      <c r="X11" s="107">
        <f t="shared" si="1"/>
        <v>0</v>
      </c>
      <c r="Y11" s="99">
        <f t="shared" si="1"/>
        <v>0</v>
      </c>
    </row>
    <row r="12" spans="1:25" x14ac:dyDescent="0.4">
      <c r="A12" s="60" t="s">
        <v>182</v>
      </c>
    </row>
  </sheetData>
  <mergeCells count="6">
    <mergeCell ref="B11:D11"/>
    <mergeCell ref="A4:D5"/>
    <mergeCell ref="E4:H4"/>
    <mergeCell ref="L4:X4"/>
    <mergeCell ref="Y4:Y5"/>
    <mergeCell ref="B6:D6"/>
  </mergeCells>
  <phoneticPr fontId="3"/>
  <pageMargins left="0.7" right="0.7" top="0.75" bottom="0.75" header="0.3" footer="0.3"/>
  <pageSetup paperSize="9" orientation="portrait" r:id="rId1"/>
  <ignoredErrors>
    <ignoredError sqref="E7:X7" unlockedFormula="1"/>
    <ignoredError sqref="Y7" formula="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【様式２８】工事費内訳書</vt:lpstr>
      <vt:lpstr>【様式２９－１】運営費内訳書①</vt:lpstr>
      <vt:lpstr>【様式２９－１】運営費内訳書</vt:lpstr>
      <vt:lpstr>【様式２９－３】人件費内訳書</vt:lpstr>
      <vt:lpstr>【様式２９－２】施設保全業務費内訳書</vt:lpstr>
      <vt:lpstr>【様式２９－３】用役等内訳書</vt:lpstr>
      <vt:lpstr>【様式３０】事業費内訳書</vt:lpstr>
      <vt:lpstr>【様式２８】工事費内訳書!Print_Area</vt:lpstr>
      <vt:lpstr>'【様式２９－１】運営費内訳書'!Print_Area</vt:lpstr>
      <vt:lpstr>'【様式２９－２】施設保全業務費内訳書'!Print_Area</vt:lpstr>
      <vt:lpstr>'【様式２９－３】人件費内訳書'!Print_Area</vt:lpstr>
      <vt:lpstr>'【様式２９－３】用役等内訳書'!Print_Area</vt:lpstr>
      <vt:lpstr>【様式３０】事業費内訳書!Print_Area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2024-05-13T00:14:45Z</dcterms:created>
  <dcterms:modified xsi:type="dcterms:W3CDTF">2024-07-11T07:46:11Z</dcterms:modified>
</cp:coreProperties>
</file>