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28A494C6-23C9-4229-BD3C-D9A1EB0E175E}" xr6:coauthVersionLast="47" xr6:coauthVersionMax="47" xr10:uidLastSave="{00000000-0000-0000-0000-000000000000}"/>
  <bookViews>
    <workbookView xWindow="-120" yWindow="-120" windowWidth="20730" windowHeight="11160" tabRatio="921" activeTab="1" xr2:uid="{00000000-000D-0000-FFFF-FFFF00000000}"/>
  </bookViews>
  <sheets>
    <sheet name="表紙" sheetId="1" r:id="rId1"/>
    <sheet name="入力の説明" sheetId="8" r:id="rId2"/>
    <sheet name="基本形" sheetId="3" r:id="rId3"/>
    <sheet name="週６以上" sheetId="4" r:id="rId4"/>
    <sheet name="保育士等の加配" sheetId="9" r:id="rId5"/>
    <sheet name="人員基準違反" sheetId="10" r:id="rId6"/>
    <sheet name="参考5_勤務体制_重心" sheetId="6" r:id="rId7"/>
    <sheet name="リスト（編集不要）" sheetId="7" r:id="rId8"/>
  </sheets>
  <definedNames>
    <definedName name="_xlnm.Print_Area" localSheetId="2">基本形!$A$1:$AL$37</definedName>
    <definedName name="_xlnm.Print_Area" localSheetId="6">参考5_勤務体制_重心!$A$1:$AL$48</definedName>
    <definedName name="_xlnm.Print_Area" localSheetId="3">週６以上!$A$1:$AL$39</definedName>
    <definedName name="_xlnm.Print_Area" localSheetId="5">人員基準違反!$A$1:$AL$37</definedName>
    <definedName name="_xlnm.Print_Area" localSheetId="1">入力の説明!$A$1:$AU$48</definedName>
    <definedName name="_xlnm.Print_Area" localSheetId="4">保育士等の加配!$A$1:$AL$39</definedName>
    <definedName name="勤務形態">'リスト（編集不要）'!$A$2:$A$5</definedName>
    <definedName name="経歴書">'リスト（編集不要）'!$D$2:$D$4</definedName>
    <definedName name="職種_重心">'リスト（編集不要）'!$B$2:$B$13</definedName>
    <definedName name="職種_重心以外">'リスト（編集不要）'!$C$2:$C$18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3" i="6" l="1"/>
  <c r="AI31" i="6"/>
  <c r="AJ31" i="6" s="1"/>
  <c r="AL31" i="6" s="1"/>
  <c r="AI29" i="6"/>
  <c r="AJ29" i="6" s="1"/>
  <c r="AL29" i="6" s="1"/>
  <c r="AI27" i="6"/>
  <c r="AI25" i="6"/>
  <c r="AI23" i="6"/>
  <c r="AJ23" i="6" s="1"/>
  <c r="AI21" i="6"/>
  <c r="AJ21" i="6" s="1"/>
  <c r="AL21" i="6" s="1"/>
  <c r="AI19" i="6"/>
  <c r="AI17" i="6"/>
  <c r="AI15" i="6"/>
  <c r="AJ15" i="6" s="1"/>
  <c r="AL15" i="6" s="1"/>
  <c r="AJ13" i="6"/>
  <c r="AL13" i="6" s="1"/>
  <c r="AI13" i="6"/>
  <c r="AI33" i="10"/>
  <c r="AI31" i="10"/>
  <c r="AL29" i="10"/>
  <c r="AI29" i="10"/>
  <c r="AJ29" i="10" s="1"/>
  <c r="AJ27" i="10"/>
  <c r="AL27" i="10" s="1"/>
  <c r="AI27" i="10"/>
  <c r="AI25" i="10"/>
  <c r="AI23" i="10"/>
  <c r="AI21" i="10"/>
  <c r="AJ21" i="10" s="1"/>
  <c r="AL21" i="10" s="1"/>
  <c r="AJ19" i="10"/>
  <c r="AL19" i="10" s="1"/>
  <c r="AI19" i="10"/>
  <c r="AI17" i="10"/>
  <c r="AI15" i="10"/>
  <c r="AL13" i="10"/>
  <c r="AI13" i="10"/>
  <c r="AJ13" i="10" s="1"/>
  <c r="AJ33" i="9"/>
  <c r="AL33" i="9" s="1"/>
  <c r="AI33" i="9"/>
  <c r="AI31" i="9"/>
  <c r="AI29" i="9"/>
  <c r="AI27" i="9"/>
  <c r="AJ27" i="9" s="1"/>
  <c r="AL27" i="9" s="1"/>
  <c r="AJ25" i="9"/>
  <c r="AL25" i="9" s="1"/>
  <c r="AI25" i="9"/>
  <c r="AI23" i="9"/>
  <c r="AI21" i="9"/>
  <c r="AL19" i="9"/>
  <c r="AI19" i="9"/>
  <c r="AJ19" i="9" s="1"/>
  <c r="AJ17" i="9"/>
  <c r="AL17" i="9" s="1"/>
  <c r="AI17" i="9"/>
  <c r="AI15" i="9"/>
  <c r="AI13" i="9"/>
  <c r="AI33" i="4"/>
  <c r="AJ33" i="4" s="1"/>
  <c r="AL33" i="4" s="1"/>
  <c r="AJ31" i="4"/>
  <c r="AL31" i="4" s="1"/>
  <c r="AI31" i="4"/>
  <c r="AI29" i="4"/>
  <c r="AI27" i="4"/>
  <c r="AL25" i="4"/>
  <c r="AI25" i="4"/>
  <c r="AJ25" i="4" s="1"/>
  <c r="AJ23" i="4"/>
  <c r="AL23" i="4" s="1"/>
  <c r="AI23" i="4"/>
  <c r="AI21" i="4"/>
  <c r="AI19" i="4"/>
  <c r="AL17" i="4"/>
  <c r="AI17" i="4"/>
  <c r="AJ17" i="4" s="1"/>
  <c r="AJ15" i="4"/>
  <c r="AL15" i="4" s="1"/>
  <c r="AI15" i="4"/>
  <c r="AI13" i="4"/>
  <c r="AI33" i="3"/>
  <c r="AL31" i="3"/>
  <c r="AI31" i="3"/>
  <c r="AJ31" i="3" s="1"/>
  <c r="AJ29" i="3"/>
  <c r="AL29" i="3" s="1"/>
  <c r="AI29" i="3"/>
  <c r="AI27" i="3"/>
  <c r="AI25" i="3"/>
  <c r="AL23" i="3"/>
  <c r="AI23" i="3"/>
  <c r="AJ23" i="3" s="1"/>
  <c r="AJ21" i="3"/>
  <c r="AL21" i="3" s="1"/>
  <c r="AI21" i="3"/>
  <c r="AI19" i="3"/>
  <c r="AI17" i="3"/>
  <c r="AL15" i="3"/>
  <c r="AI15" i="3"/>
  <c r="AJ15" i="3" s="1"/>
  <c r="AJ13" i="3"/>
  <c r="AL13" i="3" s="1"/>
  <c r="AI13" i="3"/>
  <c r="AM33" i="8"/>
  <c r="AM31" i="8"/>
  <c r="AM29" i="8"/>
  <c r="AN29" i="8" s="1"/>
  <c r="AM27" i="8"/>
  <c r="AN27" i="8" s="1"/>
  <c r="AP27" i="8" s="1"/>
  <c r="AM25" i="8"/>
  <c r="AM23" i="8"/>
  <c r="AM21" i="8"/>
  <c r="AN21" i="8" s="1"/>
  <c r="AM19" i="8"/>
  <c r="AN19" i="8" s="1"/>
  <c r="AP19" i="8" s="1"/>
  <c r="AM17" i="8"/>
  <c r="AM15" i="8"/>
  <c r="AM13" i="8"/>
  <c r="AN13" i="8" s="1"/>
  <c r="AL23" i="6" l="1"/>
  <c r="AP21" i="8"/>
  <c r="AP13" i="8"/>
  <c r="AP29" i="8"/>
  <c r="AJ25" i="10"/>
  <c r="AL25" i="10" s="1"/>
  <c r="AJ19" i="6"/>
  <c r="AL19" i="6" s="1"/>
  <c r="AN15" i="8"/>
  <c r="AP15" i="8" s="1"/>
  <c r="AN23" i="8"/>
  <c r="AP23" i="8" s="1"/>
  <c r="AN31" i="8"/>
  <c r="AP31" i="8" s="1"/>
  <c r="AJ17" i="3"/>
  <c r="AL17" i="3" s="1"/>
  <c r="AJ25" i="3"/>
  <c r="AL25" i="3" s="1"/>
  <c r="AJ33" i="3"/>
  <c r="AL33" i="3" s="1"/>
  <c r="AJ19" i="4"/>
  <c r="AL19" i="4" s="1"/>
  <c r="AJ27" i="4"/>
  <c r="AL27" i="4" s="1"/>
  <c r="AL27" i="3"/>
  <c r="AL13" i="4"/>
  <c r="AJ29" i="4"/>
  <c r="AL29" i="4" s="1"/>
  <c r="AL23" i="9"/>
  <c r="AJ23" i="9"/>
  <c r="AJ17" i="10"/>
  <c r="AL17" i="10" s="1"/>
  <c r="AL33" i="10"/>
  <c r="AJ33" i="10"/>
  <c r="AJ27" i="6"/>
  <c r="AL27" i="6" s="1"/>
  <c r="AL15" i="9"/>
  <c r="AJ15" i="9"/>
  <c r="AJ31" i="9"/>
  <c r="AL31" i="9" s="1"/>
  <c r="AL31" i="10"/>
  <c r="AN17" i="8"/>
  <c r="AP17" i="8" s="1"/>
  <c r="AN25" i="8"/>
  <c r="AP25" i="8" s="1"/>
  <c r="AN33" i="8"/>
  <c r="AP33" i="8" s="1"/>
  <c r="AJ19" i="3"/>
  <c r="AL19" i="3" s="1"/>
  <c r="AJ27" i="3"/>
  <c r="AJ13" i="4"/>
  <c r="AJ21" i="4"/>
  <c r="AL21" i="4" s="1"/>
  <c r="AL23" i="10"/>
  <c r="AJ13" i="9"/>
  <c r="AL13" i="9" s="1"/>
  <c r="AJ21" i="9"/>
  <c r="AL21" i="9" s="1"/>
  <c r="AJ29" i="9"/>
  <c r="AL29" i="9" s="1"/>
  <c r="AJ15" i="10"/>
  <c r="AL15" i="10" s="1"/>
  <c r="AJ23" i="10"/>
  <c r="AJ31" i="10"/>
  <c r="AJ17" i="6"/>
  <c r="AL17" i="6" s="1"/>
  <c r="AJ25" i="6"/>
  <c r="AL25" i="6" s="1"/>
  <c r="AJ33" i="6"/>
  <c r="AL3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2" authorId="0" shapeId="0" xr:uid="{2DA1DB15-E213-4C26-9A23-01F7B132ADE9}">
      <text>
        <r>
          <rPr>
            <sz val="11"/>
            <rFont val="ＭＳ Ｐゴシック"/>
            <family val="3"/>
            <charset val="128"/>
          </rPr>
          <t xml:space="preserve">勤務時間帯の番号を記載する。
</t>
        </r>
      </text>
    </comment>
    <comment ref="K13" authorId="0" shapeId="0" xr:uid="{4EDABA3A-0BE9-479D-81BE-13037FD44182}">
      <text>
        <r>
          <rPr>
            <sz val="11"/>
            <rFont val="ＭＳ Ｐゴシック"/>
            <family val="3"/>
            <charset val="128"/>
          </rPr>
          <t>営業時間にかかわらず、常勤職員として勤務すべき時間（８時間など）記載する。</t>
        </r>
      </text>
    </comment>
    <comment ref="K14" authorId="0" shapeId="0" xr:uid="{605C81AE-1777-4C2E-8840-168727C15603}">
      <text>
        <r>
          <rPr>
            <sz val="11"/>
            <rFont val="ＭＳ Ｐゴシック"/>
            <family val="3"/>
            <charset val="128"/>
          </rPr>
          <t xml:space="preserve">勤務時間帯の番号を記載する。
</t>
        </r>
      </text>
    </comment>
    <comment ref="K15" authorId="0" shapeId="0" xr:uid="{E0D5BF24-EE08-40AF-86D9-A210ACC94669}">
      <text>
        <r>
          <rPr>
            <sz val="11"/>
            <rFont val="ＭＳ Ｐゴシック"/>
            <family val="3"/>
            <charset val="128"/>
          </rPr>
          <t xml:space="preserve">基準人員として勤務する営業時間中の勤務時間を記載する。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2" authorId="0" shapeId="0" xr:uid="{00000000-0006-0000-0400-000001000000}">
      <text>
        <r>
          <rPr>
            <sz val="11"/>
            <rFont val="ＭＳ Ｐゴシック"/>
            <family val="3"/>
            <charset val="128"/>
          </rPr>
          <t xml:space="preserve">勤務時間帯の番号を記載する。
</t>
        </r>
      </text>
    </comment>
    <comment ref="G13" authorId="0" shapeId="0" xr:uid="{00000000-0006-0000-0400-000002000000}">
      <text>
        <r>
          <rPr>
            <sz val="11"/>
            <rFont val="ＭＳ Ｐゴシック"/>
            <family val="3"/>
            <charset val="128"/>
          </rPr>
          <t xml:space="preserve">基準人員として勤務する営業時間中の勤務時間を記載する。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2" authorId="0" shapeId="0" xr:uid="{00000000-0006-0000-0500-000001000000}">
      <text>
        <r>
          <rPr>
            <sz val="11"/>
            <rFont val="ＭＳ Ｐゴシック"/>
            <family val="3"/>
            <charset val="128"/>
          </rPr>
          <t xml:space="preserve">勤務時間帯の番号を記載する。
</t>
        </r>
      </text>
    </comment>
    <comment ref="G13" authorId="0" shapeId="0" xr:uid="{00000000-0006-0000-0500-000002000000}">
      <text>
        <r>
          <rPr>
            <sz val="11"/>
            <rFont val="ＭＳ Ｐゴシック"/>
            <family val="3"/>
            <charset val="128"/>
          </rPr>
          <t xml:space="preserve">基準人員として勤務する営業時間中の勤務時間を記載する。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2" authorId="0" shapeId="0" xr:uid="{00000000-0006-0000-0600-000001000000}">
      <text>
        <r>
          <rPr>
            <sz val="11"/>
            <rFont val="ＭＳ Ｐゴシック"/>
            <family val="3"/>
            <charset val="128"/>
          </rPr>
          <t xml:space="preserve">勤務時間帯の番号を記載する。
</t>
        </r>
      </text>
    </comment>
    <comment ref="G13" authorId="0" shapeId="0" xr:uid="{00000000-0006-0000-0600-000002000000}">
      <text>
        <r>
          <rPr>
            <sz val="11"/>
            <rFont val="ＭＳ Ｐゴシック"/>
            <family val="3"/>
            <charset val="128"/>
          </rPr>
          <t xml:space="preserve">基準人員として勤務する営業時間中の勤務時間を記載する。
</t>
        </r>
      </text>
    </comment>
  </commentList>
</comments>
</file>

<file path=xl/sharedStrings.xml><?xml version="1.0" encoding="utf-8"?>
<sst xmlns="http://schemas.openxmlformats.org/spreadsheetml/2006/main" count="1124" uniqueCount="114">
  <si>
    <t>障害福祉サービス経験者</t>
    <rPh sb="0" eb="2">
      <t>ショウガイ</t>
    </rPh>
    <rPh sb="2" eb="4">
      <t>フクシ</t>
    </rPh>
    <rPh sb="8" eb="11">
      <t>ケイケンシャ</t>
    </rPh>
    <phoneticPr fontId="19"/>
  </si>
  <si>
    <t>金</t>
    <rPh sb="0" eb="1">
      <t>きん</t>
    </rPh>
    <phoneticPr fontId="19" type="Hiragana"/>
  </si>
  <si>
    <t xml:space="preserve">月 火 水 木 金 </t>
  </si>
  <si>
    <t>氏　名</t>
  </si>
  <si>
    <t>②</t>
  </si>
  <si>
    <t>放課後等
デイサービス</t>
    <rPh sb="0" eb="3">
      <t>ホウカゴ</t>
    </rPh>
    <rPh sb="3" eb="4">
      <t>トウ</t>
    </rPh>
    <phoneticPr fontId="19"/>
  </si>
  <si>
    <t>言語聴覚士</t>
    <rPh sb="0" eb="5">
      <t>ゲンゴチョウカクシ</t>
    </rPh>
    <phoneticPr fontId="19"/>
  </si>
  <si>
    <t>注４</t>
    <rPh sb="0" eb="1">
      <t>チュウ</t>
    </rPh>
    <phoneticPr fontId="19"/>
  </si>
  <si>
    <t>嘱託医</t>
    <rPh sb="0" eb="2">
      <t>ショクタク</t>
    </rPh>
    <rPh sb="2" eb="3">
      <t>イ</t>
    </rPh>
    <phoneticPr fontId="19"/>
  </si>
  <si>
    <t>③</t>
  </si>
  <si>
    <t>Ｂ</t>
  </si>
  <si>
    <t>（参考様式５）</t>
    <rPh sb="1" eb="3">
      <t>サンコウ</t>
    </rPh>
    <rPh sb="3" eb="5">
      <t>ヨウシキ</t>
    </rPh>
    <phoneticPr fontId="19"/>
  </si>
  <si>
    <t>）</t>
  </si>
  <si>
    <t>営　業　時　間</t>
  </si>
  <si>
    <t>職　種</t>
  </si>
  <si>
    <t>（令和　　年</t>
    <rPh sb="1" eb="3">
      <t>レイワ</t>
    </rPh>
    <rPh sb="5" eb="6">
      <t>ネン</t>
    </rPh>
    <phoneticPr fontId="19"/>
  </si>
  <si>
    <t>資格</t>
    <rPh sb="0" eb="2">
      <t>シカク</t>
    </rPh>
    <phoneticPr fontId="41"/>
  </si>
  <si>
    <t>※下記の事業のみ記入</t>
    <rPh sb="1" eb="3">
      <t>かき</t>
    </rPh>
    <rPh sb="4" eb="6">
      <t>じぎょう</t>
    </rPh>
    <phoneticPr fontId="19" type="Hiragana"/>
  </si>
  <si>
    <t>第　４　週</t>
  </si>
  <si>
    <t>土</t>
  </si>
  <si>
    <t>火</t>
  </si>
  <si>
    <t>４週の合計</t>
    <rPh sb="3" eb="5">
      <t>ゴウケイ</t>
    </rPh>
    <phoneticPr fontId="19"/>
  </si>
  <si>
    <t>Ｃ</t>
  </si>
  <si>
    <t>勤務形態</t>
    <rPh sb="0" eb="2">
      <t>きんむ</t>
    </rPh>
    <rPh sb="2" eb="4">
      <t>けいたい</t>
    </rPh>
    <phoneticPr fontId="19" type="Hiragana"/>
  </si>
  <si>
    <t>社会福祉士</t>
    <rPh sb="0" eb="2">
      <t>しゃかい</t>
    </rPh>
    <rPh sb="2" eb="4">
      <t>ふくし</t>
    </rPh>
    <rPh sb="4" eb="5">
      <t>し</t>
    </rPh>
    <phoneticPr fontId="19" type="Hiragana"/>
  </si>
  <si>
    <t>看護職員</t>
    <rPh sb="0" eb="2">
      <t>カンゴ</t>
    </rPh>
    <rPh sb="2" eb="4">
      <t>ショクイン</t>
    </rPh>
    <phoneticPr fontId="19"/>
  </si>
  <si>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19"/>
  </si>
  <si>
    <t>管理者</t>
    <rPh sb="0" eb="3">
      <t>カンリシャ</t>
    </rPh>
    <phoneticPr fontId="19"/>
  </si>
  <si>
    <t>～</t>
  </si>
  <si>
    <t>月</t>
    <rPh sb="0" eb="1">
      <t>ガツ</t>
    </rPh>
    <phoneticPr fontId="19"/>
  </si>
  <si>
    <t>児発管</t>
    <rPh sb="0" eb="1">
      <t>じ</t>
    </rPh>
    <rPh sb="1" eb="2">
      <t>はつ</t>
    </rPh>
    <rPh sb="2" eb="3">
      <t>かん</t>
    </rPh>
    <phoneticPr fontId="19" type="Hiragana"/>
  </si>
  <si>
    <t>（主たる対象者が重症心身障害児の事業所用）</t>
  </si>
  <si>
    <t>常勤換算後の人数</t>
    <rPh sb="3" eb="4">
      <t>サン</t>
    </rPh>
    <rPh sb="4" eb="5">
      <t>ゴ</t>
    </rPh>
    <rPh sb="6" eb="8">
      <t>ニンズウ</t>
    </rPh>
    <phoneticPr fontId="19"/>
  </si>
  <si>
    <t>水</t>
  </si>
  <si>
    <t>強行（基礎）</t>
    <rPh sb="0" eb="1">
      <t>きょう</t>
    </rPh>
    <rPh sb="1" eb="2">
      <t>ぎょう</t>
    </rPh>
    <rPh sb="3" eb="5">
      <t>きそ</t>
    </rPh>
    <phoneticPr fontId="19" type="Hiragana"/>
  </si>
  <si>
    <t>定　員</t>
    <rPh sb="0" eb="1">
      <t>サダム</t>
    </rPh>
    <rPh sb="2" eb="3">
      <t>イン</t>
    </rPh>
    <phoneticPr fontId="41"/>
  </si>
  <si>
    <t>注３</t>
    <rPh sb="0" eb="1">
      <t>チュウ</t>
    </rPh>
    <phoneticPr fontId="19"/>
  </si>
  <si>
    <t>第　２　週</t>
  </si>
  <si>
    <t>その他従業者</t>
    <rPh sb="2" eb="3">
      <t>タ</t>
    </rPh>
    <rPh sb="3" eb="6">
      <t>ジュウギョウシャ</t>
    </rPh>
    <phoneticPr fontId="19"/>
  </si>
  <si>
    <t>Ａ</t>
  </si>
  <si>
    <t>週平均の当該事業勤務時間</t>
    <rPh sb="4" eb="6">
      <t>トウガイ</t>
    </rPh>
    <rPh sb="6" eb="8">
      <t>ジギョウ</t>
    </rPh>
    <rPh sb="8" eb="10">
      <t>キンム</t>
    </rPh>
    <rPh sb="10" eb="12">
      <t>ジカン</t>
    </rPh>
    <phoneticPr fontId="19"/>
  </si>
  <si>
    <t>児童発達支援</t>
    <rPh sb="0" eb="2">
      <t>ジドウ</t>
    </rPh>
    <rPh sb="2" eb="4">
      <t>ハッタツ</t>
    </rPh>
    <rPh sb="4" eb="6">
      <t>シエン</t>
    </rPh>
    <phoneticPr fontId="19"/>
  </si>
  <si>
    <t>栄養士</t>
    <rPh sb="0" eb="3">
      <t>エイヨウシ</t>
    </rPh>
    <phoneticPr fontId="19"/>
  </si>
  <si>
    <t>Ｄ</t>
  </si>
  <si>
    <t>調理員</t>
    <rPh sb="0" eb="3">
      <t>チョウリイン</t>
    </rPh>
    <phoneticPr fontId="19"/>
  </si>
  <si>
    <t>【営業時間等】</t>
    <rPh sb="1" eb="3">
      <t>エイギョウ</t>
    </rPh>
    <rPh sb="3" eb="5">
      <t>ジカン</t>
    </rPh>
    <rPh sb="5" eb="6">
      <t>トウ</t>
    </rPh>
    <phoneticPr fontId="19"/>
  </si>
  <si>
    <t>木</t>
    <rPh sb="0" eb="1">
      <t>もく</t>
    </rPh>
    <phoneticPr fontId="19" type="Hiragana"/>
  </si>
  <si>
    <t>第　３　週</t>
  </si>
  <si>
    <t>勤務形態の区分</t>
  </si>
  <si>
    <t>勤務形態</t>
    <rPh sb="2" eb="4">
      <t>ケイタイ</t>
    </rPh>
    <phoneticPr fontId="19"/>
  </si>
  <si>
    <r>
      <t>定</t>
    </r>
    <r>
      <rPr>
        <sz val="12"/>
        <rFont val="ＭＳ ゴシック"/>
        <family val="3"/>
        <charset val="128"/>
      </rPr>
      <t>　員</t>
    </r>
    <r>
      <rPr>
        <sz val="9"/>
        <rFont val="ＭＳ ゴシック"/>
        <family val="3"/>
        <charset val="128"/>
      </rPr>
      <t>（※施設合計）</t>
    </r>
    <rPh sb="0" eb="1">
      <t>テイ</t>
    </rPh>
    <rPh sb="2" eb="3">
      <t>イン</t>
    </rPh>
    <rPh sb="5" eb="7">
      <t>シセツ</t>
    </rPh>
    <rPh sb="7" eb="9">
      <t>ゴウケイ</t>
    </rPh>
    <phoneticPr fontId="19"/>
  </si>
  <si>
    <t>事業所・施設の名称</t>
    <rPh sb="0" eb="2">
      <t>ジギョウ</t>
    </rPh>
    <rPh sb="2" eb="3">
      <t>ショ</t>
    </rPh>
    <rPh sb="4" eb="6">
      <t>シセツ</t>
    </rPh>
    <rPh sb="7" eb="9">
      <t>メイショウ</t>
    </rPh>
    <phoneticPr fontId="19"/>
  </si>
  <si>
    <t>理学療法士</t>
    <rPh sb="0" eb="2">
      <t>リガク</t>
    </rPh>
    <rPh sb="2" eb="5">
      <t>リョウホウシ</t>
    </rPh>
    <phoneticPr fontId="19"/>
  </si>
  <si>
    <t>＊</t>
  </si>
  <si>
    <t>人</t>
    <rPh sb="0" eb="1">
      <t>ニン</t>
    </rPh>
    <phoneticPr fontId="41"/>
  </si>
  <si>
    <t>職業指導員</t>
    <rPh sb="0" eb="2">
      <t>ショクギョウ</t>
    </rPh>
    <rPh sb="2" eb="5">
      <t>シドウイン</t>
    </rPh>
    <phoneticPr fontId="19"/>
  </si>
  <si>
    <t>注1</t>
    <rPh sb="0" eb="1">
      <t>チュウ</t>
    </rPh>
    <phoneticPr fontId="41"/>
  </si>
  <si>
    <t>精神保健福祉士</t>
    <rPh sb="0" eb="2">
      <t>せいしん</t>
    </rPh>
    <rPh sb="2" eb="4">
      <t>ほけん</t>
    </rPh>
    <rPh sb="4" eb="7">
      <t>ふくしし</t>
    </rPh>
    <phoneticPr fontId="19" type="Hiragana"/>
  </si>
  <si>
    <t xml:space="preserve"> 従業者の勤務の体制及び勤務形態一覧表</t>
  </si>
  <si>
    <t>児童発達支援管理責任者</t>
    <rPh sb="0" eb="2">
      <t>ジドウ</t>
    </rPh>
    <rPh sb="2" eb="4">
      <t>ハッタツ</t>
    </rPh>
    <rPh sb="4" eb="6">
      <t>シエン</t>
    </rPh>
    <rPh sb="6" eb="8">
      <t>カンリ</t>
    </rPh>
    <rPh sb="8" eb="10">
      <t>セキニン</t>
    </rPh>
    <rPh sb="10" eb="11">
      <t>シャ</t>
    </rPh>
    <phoneticPr fontId="19"/>
  </si>
  <si>
    <t>常勤の職員が一週間に勤務すべき時間数</t>
  </si>
  <si>
    <t>①８：３０～１７：３０（８時間）、②８：３０～１２：３０（４時間）、③１２：３０～１７：３０（５時間）、休 休日</t>
  </si>
  <si>
    <t>Ａ：常勤で専従　Ｂ：常勤で兼務　Ｃ：常勤以外で専従　Ｄ：常勤以外で兼務</t>
  </si>
  <si>
    <t>サービス種類</t>
    <rPh sb="4" eb="6">
      <t>シュルイ</t>
    </rPh>
    <phoneticPr fontId="19"/>
  </si>
  <si>
    <t>兼務内容等</t>
    <rPh sb="0" eb="2">
      <t>ケンム</t>
    </rPh>
    <rPh sb="2" eb="4">
      <t>ナイヨウ</t>
    </rPh>
    <rPh sb="4" eb="5">
      <t>トウ</t>
    </rPh>
    <phoneticPr fontId="41"/>
  </si>
  <si>
    <t>曜日</t>
    <rPh sb="0" eb="2">
      <t>ヨウビ</t>
    </rPh>
    <phoneticPr fontId="19"/>
  </si>
  <si>
    <t>月 火 水 木 金 土 日</t>
  </si>
  <si>
    <t>第　１　週</t>
  </si>
  <si>
    <t>注2</t>
    <rPh sb="0" eb="1">
      <t>チュウ</t>
    </rPh>
    <phoneticPr fontId="41"/>
  </si>
  <si>
    <t>　本表はサービスの種類ごとに作成してください。</t>
    <rPh sb="1" eb="3">
      <t>ホンピョウ</t>
    </rPh>
    <rPh sb="9" eb="11">
      <t>シュルイ</t>
    </rPh>
    <rPh sb="14" eb="16">
      <t>サクセイ</t>
    </rPh>
    <phoneticPr fontId="41"/>
  </si>
  <si>
    <t>　＊欄には、当該月の曜日を記入してください。</t>
    <rPh sb="2" eb="3">
      <t>ラン</t>
    </rPh>
    <rPh sb="6" eb="8">
      <t>トウガイ</t>
    </rPh>
    <rPh sb="8" eb="9">
      <t>ツキ</t>
    </rPh>
    <rPh sb="10" eb="12">
      <t>ヨウビ</t>
    </rPh>
    <rPh sb="13" eb="15">
      <t>キニュウ</t>
    </rPh>
    <phoneticPr fontId="19"/>
  </si>
  <si>
    <t>児童指導員(5年以上)</t>
    <rPh sb="0" eb="2">
      <t>ジドウ</t>
    </rPh>
    <rPh sb="2" eb="5">
      <t>シドウイン</t>
    </rPh>
    <rPh sb="7" eb="8">
      <t>ネン</t>
    </rPh>
    <rPh sb="8" eb="10">
      <t>イジョウ</t>
    </rPh>
    <phoneticPr fontId="19"/>
  </si>
  <si>
    <t>　職員の勤務状況等を記載する欄には、全ての職員を記入してください。</t>
    <rPh sb="1" eb="3">
      <t>ショクイン</t>
    </rPh>
    <rPh sb="4" eb="6">
      <t>キンム</t>
    </rPh>
    <rPh sb="6" eb="8">
      <t>ジョウキョウ</t>
    </rPh>
    <rPh sb="8" eb="9">
      <t>トウ</t>
    </rPh>
    <rPh sb="10" eb="12">
      <t>キサイ</t>
    </rPh>
    <rPh sb="14" eb="15">
      <t>ラン</t>
    </rPh>
    <rPh sb="18" eb="19">
      <t>スベ</t>
    </rPh>
    <rPh sb="21" eb="23">
      <t>ショクイン</t>
    </rPh>
    <rPh sb="24" eb="26">
      <t>キニュウ</t>
    </rPh>
    <phoneticPr fontId="19"/>
  </si>
  <si>
    <t>　常勤換算の算出に当たっては、小数点以下第２位を切り捨ててください。</t>
    <rPh sb="1" eb="3">
      <t>ジョウキン</t>
    </rPh>
    <rPh sb="3" eb="5">
      <t>カンサン</t>
    </rPh>
    <rPh sb="6" eb="8">
      <t>サンシュツ</t>
    </rPh>
    <rPh sb="9" eb="10">
      <t>ア</t>
    </rPh>
    <rPh sb="15" eb="18">
      <t>ショウスウテン</t>
    </rPh>
    <rPh sb="18" eb="20">
      <t>イカ</t>
    </rPh>
    <rPh sb="20" eb="21">
      <t>ダイ</t>
    </rPh>
    <rPh sb="22" eb="23">
      <t>イ</t>
    </rPh>
    <rPh sb="24" eb="25">
      <t>キ</t>
    </rPh>
    <rPh sb="26" eb="27">
      <t>ス</t>
    </rPh>
    <phoneticPr fontId="19"/>
  </si>
  <si>
    <t>週平均の勤務時間</t>
    <rPh sb="4" eb="6">
      <t>キンム</t>
    </rPh>
    <rPh sb="6" eb="8">
      <t>ジカン</t>
    </rPh>
    <phoneticPr fontId="19"/>
  </si>
  <si>
    <t>訪問支援員</t>
    <rPh sb="0" eb="2">
      <t>ホウモン</t>
    </rPh>
    <rPh sb="2" eb="4">
      <t>シエン</t>
    </rPh>
    <rPh sb="4" eb="5">
      <t>イン</t>
    </rPh>
    <phoneticPr fontId="19"/>
  </si>
  <si>
    <t>保育士(その他)</t>
    <rPh sb="0" eb="3">
      <t>ほいくし</t>
    </rPh>
    <rPh sb="6" eb="7">
      <t>た</t>
    </rPh>
    <phoneticPr fontId="19" type="Hiragana"/>
  </si>
  <si>
    <t>その他指導員</t>
    <rPh sb="2" eb="3">
      <t>タ</t>
    </rPh>
    <rPh sb="3" eb="5">
      <t>シドウ</t>
    </rPh>
    <rPh sb="5" eb="6">
      <t>イン</t>
    </rPh>
    <phoneticPr fontId="19"/>
  </si>
  <si>
    <t>作業療法士</t>
    <rPh sb="0" eb="2">
      <t>サギョウ</t>
    </rPh>
    <rPh sb="2" eb="5">
      <t>リョウホウシ</t>
    </rPh>
    <phoneticPr fontId="19"/>
  </si>
  <si>
    <t>心理指導担当職員</t>
    <rPh sb="0" eb="2">
      <t>シンリ</t>
    </rPh>
    <rPh sb="2" eb="4">
      <t>シドウ</t>
    </rPh>
    <rPh sb="4" eb="6">
      <t>タントウ</t>
    </rPh>
    <rPh sb="6" eb="8">
      <t>ショクイン</t>
    </rPh>
    <phoneticPr fontId="19"/>
  </si>
  <si>
    <t>その他機能訓練担当</t>
    <rPh sb="2" eb="3">
      <t>タ</t>
    </rPh>
    <rPh sb="3" eb="5">
      <t>キノウ</t>
    </rPh>
    <rPh sb="5" eb="7">
      <t>クンレン</t>
    </rPh>
    <rPh sb="7" eb="9">
      <t>タントウ</t>
    </rPh>
    <phoneticPr fontId="19"/>
  </si>
  <si>
    <t>職種（重心）</t>
    <rPh sb="0" eb="2">
      <t>しょくしゅ</t>
    </rPh>
    <rPh sb="3" eb="5">
      <t>じゅうしん</t>
    </rPh>
    <phoneticPr fontId="19" type="Hiragana"/>
  </si>
  <si>
    <t>基準上の従業者</t>
    <rPh sb="0" eb="2">
      <t>きじゅん</t>
    </rPh>
    <rPh sb="2" eb="3">
      <t>じょう</t>
    </rPh>
    <rPh sb="4" eb="7">
      <t>じゅうぎょうしゃ</t>
    </rPh>
    <phoneticPr fontId="19" type="Hiragana"/>
  </si>
  <si>
    <t>加配人員</t>
    <rPh sb="0" eb="2">
      <t>かはい</t>
    </rPh>
    <rPh sb="2" eb="4">
      <t>じんいん</t>
    </rPh>
    <phoneticPr fontId="19" type="Hiragana"/>
  </si>
  <si>
    <t>保育士(5年以上)</t>
    <rPh sb="0" eb="3">
      <t>ホイクシ</t>
    </rPh>
    <rPh sb="5" eb="6">
      <t>ネン</t>
    </rPh>
    <rPh sb="6" eb="8">
      <t>イジョウ</t>
    </rPh>
    <phoneticPr fontId="19"/>
  </si>
  <si>
    <t>児童指導員(5年未満)</t>
    <rPh sb="0" eb="2">
      <t>ジドウ</t>
    </rPh>
    <rPh sb="2" eb="5">
      <t>シドウイン</t>
    </rPh>
    <rPh sb="7" eb="8">
      <t>ネン</t>
    </rPh>
    <rPh sb="8" eb="10">
      <t>ミマン</t>
    </rPh>
    <phoneticPr fontId="19"/>
  </si>
  <si>
    <t>職種（重心以外）</t>
    <rPh sb="0" eb="2">
      <t>しょくしゅ</t>
    </rPh>
    <rPh sb="3" eb="5">
      <t>じゅうしん</t>
    </rPh>
    <rPh sb="5" eb="7">
      <t>いがい</t>
    </rPh>
    <phoneticPr fontId="19" type="Hiragana"/>
  </si>
  <si>
    <t>経歴書</t>
    <rPh sb="0" eb="3">
      <t>けいれきしょ</t>
    </rPh>
    <phoneticPr fontId="19" type="Hiragana"/>
  </si>
  <si>
    <t xml:space="preserve">  勤務時間帯</t>
    <rPh sb="6" eb="7">
      <t>たい</t>
    </rPh>
    <phoneticPr fontId="19" type="Hiragana"/>
  </si>
  <si>
    <r>
      <t>（主たる対象者が重症心身障害児</t>
    </r>
    <r>
      <rPr>
        <sz val="10"/>
        <color rgb="FFFF0000"/>
        <rFont val="ＭＳ ゴシック"/>
        <family val="3"/>
        <charset val="128"/>
      </rPr>
      <t>以外</t>
    </r>
    <r>
      <rPr>
        <sz val="10"/>
        <color indexed="8"/>
        <rFont val="ＭＳ ゴシック"/>
        <family val="3"/>
        <charset val="128"/>
      </rPr>
      <t>の事業所用）</t>
    </r>
    <rPh sb="15" eb="17">
      <t>いがい</t>
    </rPh>
    <phoneticPr fontId="19" type="Hiragana"/>
  </si>
  <si>
    <t>土日</t>
    <rPh sb="0" eb="2">
      <t>どにち</t>
    </rPh>
    <phoneticPr fontId="19" type="Hiragana"/>
  </si>
  <si>
    <t>その他</t>
    <rPh sb="2" eb="3">
      <t>た</t>
    </rPh>
    <phoneticPr fontId="19" type="Hiragana"/>
  </si>
  <si>
    <t>○○　○○</t>
  </si>
  <si>
    <t>定休</t>
    <rPh sb="0" eb="2">
      <t>ていきゅう</t>
    </rPh>
    <phoneticPr fontId="19" type="Hiragana"/>
  </si>
  <si>
    <t>△△　△△</t>
  </si>
  <si>
    <t>□□　□□</t>
  </si>
  <si>
    <t>児童発達支援・放課後等デイサービス</t>
    <rPh sb="0" eb="6">
      <t>じどうはったつしえん</t>
    </rPh>
    <rPh sb="7" eb="11">
      <t>ほうかごとう</t>
    </rPh>
    <phoneticPr fontId="19" type="Hiragana"/>
  </si>
  <si>
    <t>月</t>
  </si>
  <si>
    <t>○○事業所</t>
    <rPh sb="2" eb="4">
      <t>じぎょう</t>
    </rPh>
    <rPh sb="4" eb="5">
      <t>しょ</t>
    </rPh>
    <phoneticPr fontId="19" type="Hiragana"/>
  </si>
  <si>
    <t>①</t>
  </si>
  <si>
    <t>日</t>
  </si>
  <si>
    <t>××　××</t>
  </si>
  <si>
    <t>ＢＢ　ＢＢ</t>
  </si>
  <si>
    <t>管理者</t>
    <rPh sb="0" eb="3">
      <t>かんりしゃ</t>
    </rPh>
    <phoneticPr fontId="19" type="Hiragana"/>
  </si>
  <si>
    <t>児童発達支援管理責任者</t>
    <rPh sb="0" eb="6">
      <t>じどうはったつしえん</t>
    </rPh>
    <rPh sb="6" eb="8">
      <t>かんり</t>
    </rPh>
    <rPh sb="8" eb="10">
      <t>せきにん</t>
    </rPh>
    <rPh sb="10" eb="11">
      <t>しゃ</t>
    </rPh>
    <phoneticPr fontId="19" type="Hiragana"/>
  </si>
  <si>
    <t>有休</t>
    <rPh sb="0" eb="2">
      <t>ゆうきゅう</t>
    </rPh>
    <phoneticPr fontId="19" type="Hiragana"/>
  </si>
  <si>
    <t>児童指導員(その他)</t>
    <rPh sb="0" eb="2">
      <t>ジドウ</t>
    </rPh>
    <rPh sb="2" eb="5">
      <t>シドウイン</t>
    </rPh>
    <rPh sb="8" eb="9">
      <t>タ</t>
    </rPh>
    <phoneticPr fontId="19"/>
  </si>
  <si>
    <t>管理者兼児童発達支援管理責任者</t>
    <rPh sb="0" eb="3">
      <t>かんりしゃ</t>
    </rPh>
    <rPh sb="3" eb="4">
      <t>けん</t>
    </rPh>
    <rPh sb="4" eb="10">
      <t>じどうはったつしえん</t>
    </rPh>
    <rPh sb="10" eb="12">
      <t>かんり</t>
    </rPh>
    <rPh sb="12" eb="14">
      <t>せきにん</t>
    </rPh>
    <rPh sb="14" eb="15">
      <t>しゃ</t>
    </rPh>
    <phoneticPr fontId="19" type="Hiragana"/>
  </si>
  <si>
    <t>④</t>
  </si>
  <si>
    <t>有休</t>
    <rPh sb="0" eb="1">
      <t>ゆう</t>
    </rPh>
    <rPh sb="1" eb="2">
      <t>やす</t>
    </rPh>
    <phoneticPr fontId="19" type="Hiragana"/>
  </si>
  <si>
    <t>⑤</t>
  </si>
  <si>
    <t>☆☆　☆☆</t>
    <phoneticPr fontId="19" type="Hiragana"/>
  </si>
  <si>
    <t>ver</t>
    <phoneticPr fontId="19" type="Hiragana"/>
  </si>
  <si>
    <t>（令和６年</t>
    <rPh sb="1" eb="3">
      <t>レイワ</t>
    </rPh>
    <rPh sb="4" eb="5">
      <t>ネン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</si>
</sst>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_);[Red]\(#,##0.0\)"/>
    <numFmt numFmtId="178" formatCode="0.0_);[Red]\(0.0\)"/>
  </numFmts>
  <fonts count="47" x14ac:knownFonts="1">
    <font>
      <sz val="11"/>
      <name val="ＭＳ Ｐゴシック"/>
      <family val="3"/>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font>
    <font>
      <sz val="8"/>
      <name val="ＭＳ Ｐゴシック"/>
      <family val="3"/>
    </font>
    <font>
      <sz val="14"/>
      <color indexed="8"/>
      <name val="ＭＳ ゴシック"/>
      <family val="3"/>
    </font>
    <font>
      <sz val="10"/>
      <color indexed="8"/>
      <name val="ＭＳ ゴシック"/>
      <family val="3"/>
    </font>
    <font>
      <sz val="12"/>
      <color indexed="8"/>
      <name val="ＭＳ ゴシック"/>
      <family val="3"/>
    </font>
    <font>
      <sz val="12"/>
      <name val="ＭＳ ゴシック"/>
      <family val="3"/>
    </font>
    <font>
      <sz val="8"/>
      <color indexed="8"/>
      <name val="ＭＳ ゴシック"/>
      <family val="3"/>
      <charset val="128"/>
    </font>
    <font>
      <sz val="8"/>
      <color indexed="8"/>
      <name val="ＭＳ Ｐゴシック"/>
      <family val="3"/>
    </font>
    <font>
      <sz val="8"/>
      <color indexed="10"/>
      <name val="ＭＳ Ｐゴシック"/>
      <family val="3"/>
    </font>
    <font>
      <b/>
      <sz val="8"/>
      <color indexed="8"/>
      <name val="ＭＳ ゴシック"/>
      <family val="3"/>
      <charset val="128"/>
    </font>
    <font>
      <sz val="11"/>
      <name val="ＭＳ ゴシック"/>
      <family val="3"/>
    </font>
    <font>
      <b/>
      <sz val="12"/>
      <name val="ＭＳ ゴシック"/>
      <family val="3"/>
    </font>
    <font>
      <sz val="9"/>
      <name val="ＭＳ ゴシック"/>
      <family val="3"/>
    </font>
    <font>
      <sz val="10.5"/>
      <color indexed="8"/>
      <name val="ＭＳ ゴシック"/>
      <family val="3"/>
      <charset val="128"/>
    </font>
    <font>
      <sz val="12"/>
      <name val="ＭＳ Ｐゴシック"/>
      <family val="3"/>
    </font>
    <font>
      <sz val="9"/>
      <color indexed="8"/>
      <name val="ＭＳ Ｐゴシック"/>
      <family val="3"/>
    </font>
    <font>
      <b/>
      <sz val="10"/>
      <color indexed="8"/>
      <name val="ＭＳ ゴシック"/>
      <family val="3"/>
    </font>
    <font>
      <b/>
      <sz val="11"/>
      <name val="ＭＳ Ｐゴシック"/>
      <family val="3"/>
    </font>
    <font>
      <sz val="8.5"/>
      <name val="ＭＳ Ｐゴシック"/>
      <family val="3"/>
    </font>
    <font>
      <i/>
      <sz val="12"/>
      <color indexed="8"/>
      <name val="ＭＳ ゴシック"/>
      <family val="3"/>
      <charset val="128"/>
    </font>
    <font>
      <sz val="10.5"/>
      <color indexed="8"/>
      <name val="ＭＳ Ｐゴシック"/>
      <family val="3"/>
    </font>
    <font>
      <sz val="10"/>
      <color indexed="8"/>
      <name val="ＭＳ Ｐゴシック"/>
      <family val="3"/>
    </font>
    <font>
      <sz val="7.5"/>
      <color indexed="8"/>
      <name val="ＭＳ ゴシック"/>
      <family val="3"/>
      <charset val="128"/>
    </font>
    <font>
      <sz val="12"/>
      <name val="ＭＳ ゴシック"/>
      <family val="3"/>
      <charset val="128"/>
    </font>
    <font>
      <sz val="9"/>
      <name val="ＭＳ ゴシック"/>
      <family val="3"/>
      <charset val="128"/>
    </font>
    <font>
      <sz val="10"/>
      <color rgb="FFFF0000"/>
      <name val="ＭＳ ゴシック"/>
      <family val="3"/>
      <charset val="128"/>
    </font>
    <font>
      <sz val="10"/>
      <color indexed="8"/>
      <name val="ＭＳ ゴシック"/>
      <family val="3"/>
      <charset val="128"/>
    </font>
    <font>
      <sz val="1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6"/>
        <bgColor indexed="64"/>
      </patternFill>
    </fill>
    <fill>
      <patternFill patternType="solid">
        <fgColor rgb="FFFFFFCC"/>
        <bgColor indexed="64"/>
      </patternFill>
    </fill>
    <fill>
      <patternFill patternType="solid">
        <fgColor theme="2" tint="-9.9978637043366805E-2"/>
        <bgColor indexed="64"/>
      </patternFill>
    </fill>
  </fills>
  <borders count="19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style="thin">
        <color indexed="8"/>
      </right>
      <top style="thin">
        <color indexed="8"/>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top style="medium">
        <color indexed="64"/>
      </top>
      <bottom style="thin">
        <color indexed="64"/>
      </bottom>
      <diagonal/>
    </border>
    <border>
      <left style="thin">
        <color indexed="8"/>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8"/>
      </left>
      <right style="thin">
        <color indexed="64"/>
      </right>
      <top style="medium">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8"/>
      </bottom>
      <diagonal/>
    </border>
    <border>
      <left style="medium">
        <color indexed="64"/>
      </left>
      <right style="thin">
        <color indexed="8"/>
      </right>
      <top/>
      <bottom style="thin">
        <color indexed="8"/>
      </bottom>
      <diagonal/>
    </border>
    <border>
      <left style="medium">
        <color indexed="64"/>
      </left>
      <right style="thin">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style="thin">
        <color indexed="8"/>
      </right>
      <top style="thin">
        <color indexed="64"/>
      </top>
      <bottom style="medium">
        <color indexed="64"/>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64"/>
      </top>
      <bottom style="thin">
        <color indexed="8"/>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8"/>
      </top>
      <bottom style="medium">
        <color indexed="64"/>
      </bottom>
      <diagonal/>
    </border>
    <border>
      <left/>
      <right style="thin">
        <color indexed="8"/>
      </right>
      <top style="medium">
        <color indexed="64"/>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medium">
        <color indexed="64"/>
      </top>
      <bottom style="thin">
        <color indexed="8"/>
      </bottom>
      <diagonal/>
    </border>
    <border>
      <left/>
      <right style="thin">
        <color indexed="8"/>
      </right>
      <top style="thin">
        <color indexed="64"/>
      </top>
      <bottom style="thin">
        <color indexed="64"/>
      </bottom>
      <diagonal/>
    </border>
    <border>
      <left/>
      <right style="thin">
        <color indexed="8"/>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64"/>
      </bottom>
      <diagonal/>
    </border>
    <border>
      <left style="thin">
        <color indexed="8"/>
      </left>
      <right/>
      <top style="thin">
        <color indexed="64"/>
      </top>
      <bottom style="thin">
        <color indexed="64"/>
      </bottom>
      <diagonal/>
    </border>
    <border>
      <left style="thin">
        <color indexed="64"/>
      </left>
      <right style="thin">
        <color indexed="8"/>
      </right>
      <top style="thin">
        <color indexed="64"/>
      </top>
      <bottom style="thin">
        <color indexed="64"/>
      </bottom>
      <diagonal/>
    </border>
    <border>
      <left/>
      <right style="medium">
        <color indexed="64"/>
      </right>
      <top/>
      <bottom style="thin">
        <color indexed="8"/>
      </bottom>
      <diagonal/>
    </border>
    <border>
      <left style="thin">
        <color indexed="64"/>
      </left>
      <right style="thin">
        <color indexed="8"/>
      </right>
      <top style="thin">
        <color indexed="8"/>
      </top>
      <bottom style="medium">
        <color indexed="64"/>
      </bottom>
      <diagonal/>
    </border>
    <border>
      <left/>
      <right style="medium">
        <color indexed="64"/>
      </right>
      <top style="medium">
        <color indexed="64"/>
      </top>
      <bottom/>
      <diagonal/>
    </border>
    <border>
      <left style="thin">
        <color indexed="8"/>
      </left>
      <right style="medium">
        <color indexed="64"/>
      </right>
      <top style="thin">
        <color indexed="8"/>
      </top>
      <bottom style="medium">
        <color indexed="64"/>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64"/>
      </top>
      <bottom style="thin">
        <color indexed="64"/>
      </bottom>
      <diagonal/>
    </border>
    <border>
      <left style="thin">
        <color indexed="8"/>
      </left>
      <right style="medium">
        <color indexed="64"/>
      </right>
      <top style="thin">
        <color indexed="64"/>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8"/>
      </right>
      <top style="thin">
        <color indexed="8"/>
      </top>
      <bottom style="medium">
        <color indexed="64"/>
      </bottom>
      <diagonal/>
    </border>
    <border>
      <left/>
      <right style="thin">
        <color indexed="8"/>
      </right>
      <top style="thin">
        <color indexed="8"/>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thin">
        <color indexed="8"/>
      </left>
      <right/>
      <top style="thin">
        <color indexed="8"/>
      </top>
      <bottom style="medium">
        <color indexed="64"/>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top style="thin">
        <color indexed="64"/>
      </top>
      <bottom style="medium">
        <color indexed="64"/>
      </bottom>
      <diagonal/>
    </border>
    <border>
      <left style="thin">
        <color indexed="8"/>
      </left>
      <right/>
      <top style="medium">
        <color indexed="64"/>
      </top>
      <bottom style="thin">
        <color indexed="8"/>
      </bottom>
      <diagonal/>
    </border>
    <border>
      <left style="thin">
        <color indexed="8"/>
      </left>
      <right/>
      <top style="thin">
        <color indexed="8"/>
      </top>
      <bottom style="thin">
        <color indexed="8"/>
      </bottom>
      <diagonal/>
    </border>
    <border>
      <left style="medium">
        <color indexed="8"/>
      </left>
      <right/>
      <top style="medium">
        <color indexed="64"/>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64"/>
      </top>
      <bottom/>
      <diagonal/>
    </border>
    <border>
      <left style="medium">
        <color indexed="8"/>
      </left>
      <right style="thin">
        <color indexed="8"/>
      </right>
      <top style="thin">
        <color indexed="8"/>
      </top>
      <bottom style="medium">
        <color indexed="64"/>
      </bottom>
      <diagonal/>
    </border>
    <border>
      <left style="medium">
        <color indexed="8"/>
      </left>
      <right style="thin">
        <color indexed="8"/>
      </right>
      <top style="thin">
        <color indexed="8"/>
      </top>
      <bottom/>
      <diagonal/>
    </border>
    <border>
      <left style="medium">
        <color indexed="8"/>
      </left>
      <right style="thin">
        <color indexed="8"/>
      </right>
      <top style="thin">
        <color indexed="64"/>
      </top>
      <bottom style="thin">
        <color indexed="64"/>
      </bottom>
      <diagonal/>
    </border>
    <border>
      <left style="medium">
        <color indexed="8"/>
      </left>
      <right style="thin">
        <color indexed="8"/>
      </right>
      <top style="thin">
        <color indexed="64"/>
      </top>
      <bottom style="thin">
        <color indexed="8"/>
      </bottom>
      <diagonal/>
    </border>
    <border>
      <left style="medium">
        <color indexed="8"/>
      </left>
      <right style="thin">
        <color indexed="8"/>
      </right>
      <top style="thin">
        <color indexed="8"/>
      </top>
      <bottom style="thin">
        <color indexed="64"/>
      </bottom>
      <diagonal/>
    </border>
    <border>
      <left style="medium">
        <color indexed="8"/>
      </left>
      <right style="thin">
        <color indexed="8"/>
      </right>
      <top style="thin">
        <color indexed="64"/>
      </top>
      <bottom style="medium">
        <color indexed="64"/>
      </bottom>
      <diagonal/>
    </border>
    <border>
      <left style="medium">
        <color indexed="8"/>
      </left>
      <right style="thin">
        <color indexed="8"/>
      </right>
      <top style="medium">
        <color indexed="64"/>
      </top>
      <bottom style="thin">
        <color indexed="8"/>
      </bottom>
      <diagonal/>
    </border>
    <border>
      <left style="medium">
        <color indexed="8"/>
      </left>
      <right style="thin">
        <color indexed="8"/>
      </right>
      <top style="thin">
        <color indexed="8"/>
      </top>
      <bottom style="thin">
        <color indexed="8"/>
      </bottom>
      <diagonal/>
    </border>
    <border>
      <left/>
      <right style="medium">
        <color indexed="64"/>
      </right>
      <top style="medium">
        <color indexed="64"/>
      </top>
      <bottom style="medium">
        <color indexed="64"/>
      </bottom>
      <diagonal/>
    </border>
    <border>
      <left/>
      <right/>
      <top style="medium">
        <color indexed="64"/>
      </top>
      <bottom style="thin">
        <color indexed="8"/>
      </bottom>
      <diagonal/>
    </border>
    <border>
      <left style="medium">
        <color indexed="64"/>
      </left>
      <right/>
      <top/>
      <bottom style="medium">
        <color indexed="64"/>
      </bottom>
      <diagonal/>
    </border>
    <border>
      <left/>
      <right style="medium">
        <color indexed="8"/>
      </right>
      <top style="medium">
        <color indexed="64"/>
      </top>
      <bottom style="thin">
        <color indexed="8"/>
      </bottom>
      <diagonal/>
    </border>
    <border>
      <left/>
      <right style="medium">
        <color indexed="8"/>
      </right>
      <top/>
      <bottom style="thin">
        <color indexed="8"/>
      </bottom>
      <diagonal/>
    </border>
    <border>
      <left/>
      <right style="medium">
        <color indexed="8"/>
      </right>
      <top style="medium">
        <color indexed="64"/>
      </top>
      <bottom/>
      <diagonal/>
    </border>
    <border>
      <left style="thin">
        <color indexed="8"/>
      </left>
      <right style="medium">
        <color indexed="8"/>
      </right>
      <top style="thin">
        <color indexed="8"/>
      </top>
      <bottom style="medium">
        <color indexed="64"/>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style="thin">
        <color indexed="64"/>
      </top>
      <bottom style="thin">
        <color indexed="64"/>
      </bottom>
      <diagonal/>
    </border>
    <border>
      <left style="thin">
        <color indexed="8"/>
      </left>
      <right style="medium">
        <color indexed="8"/>
      </right>
      <top style="thin">
        <color indexed="64"/>
      </top>
      <bottom style="medium">
        <color indexed="64"/>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thin">
        <color indexed="64"/>
      </bottom>
      <diagonal/>
    </border>
    <border>
      <left/>
      <right style="medium">
        <color indexed="8"/>
      </right>
      <top style="thin">
        <color indexed="64"/>
      </top>
      <bottom style="thin">
        <color indexed="64"/>
      </bottom>
      <diagonal/>
    </border>
    <border>
      <left/>
      <right style="medium">
        <color indexed="8"/>
      </right>
      <top style="thin">
        <color indexed="64"/>
      </top>
      <bottom style="medium">
        <color indexed="64"/>
      </bottom>
      <diagonal/>
    </border>
    <border>
      <left/>
      <right style="double">
        <color indexed="8"/>
      </right>
      <top style="medium">
        <color indexed="64"/>
      </top>
      <bottom style="thin">
        <color indexed="8"/>
      </bottom>
      <diagonal/>
    </border>
    <border>
      <left/>
      <right style="double">
        <color indexed="8"/>
      </right>
      <top/>
      <bottom style="thin">
        <color indexed="8"/>
      </bottom>
      <diagonal/>
    </border>
    <border>
      <left/>
      <right style="double">
        <color indexed="8"/>
      </right>
      <top style="medium">
        <color indexed="64"/>
      </top>
      <bottom/>
      <diagonal/>
    </border>
    <border>
      <left style="thin">
        <color indexed="8"/>
      </left>
      <right style="double">
        <color indexed="8"/>
      </right>
      <top style="thin">
        <color indexed="8"/>
      </top>
      <bottom style="medium">
        <color indexed="64"/>
      </bottom>
      <diagonal/>
    </border>
    <border>
      <left style="thin">
        <color indexed="8"/>
      </left>
      <right style="double">
        <color indexed="8"/>
      </right>
      <top/>
      <bottom style="thin">
        <color indexed="8"/>
      </bottom>
      <diagonal/>
    </border>
    <border>
      <left style="thin">
        <color indexed="8"/>
      </left>
      <right style="double">
        <color indexed="8"/>
      </right>
      <top style="thin">
        <color indexed="8"/>
      </top>
      <bottom/>
      <diagonal/>
    </border>
    <border>
      <left style="thin">
        <color indexed="8"/>
      </left>
      <right style="double">
        <color indexed="8"/>
      </right>
      <top style="thin">
        <color indexed="64"/>
      </top>
      <bottom style="thin">
        <color indexed="64"/>
      </bottom>
      <diagonal/>
    </border>
    <border>
      <left style="thin">
        <color indexed="8"/>
      </left>
      <right style="double">
        <color indexed="8"/>
      </right>
      <top style="thin">
        <color indexed="64"/>
      </top>
      <bottom style="medium">
        <color indexed="64"/>
      </bottom>
      <diagonal/>
    </border>
    <border>
      <left style="thin">
        <color indexed="8"/>
      </left>
      <right style="double">
        <color indexed="8"/>
      </right>
      <top style="medium">
        <color indexed="64"/>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double">
        <color indexed="8"/>
      </right>
      <top style="thin">
        <color indexed="8"/>
      </top>
      <bottom style="thin">
        <color indexed="64"/>
      </bottom>
      <diagonal/>
    </border>
    <border>
      <left/>
      <right style="double">
        <color indexed="8"/>
      </right>
      <top style="thin">
        <color indexed="64"/>
      </top>
      <bottom style="thin">
        <color indexed="64"/>
      </bottom>
      <diagonal/>
    </border>
    <border>
      <left/>
      <right style="double">
        <color indexed="8"/>
      </right>
      <top style="thin">
        <color indexed="64"/>
      </top>
      <bottom style="medium">
        <color indexed="64"/>
      </bottom>
      <diagonal/>
    </border>
    <border>
      <left style="double">
        <color indexed="8"/>
      </left>
      <right style="medium">
        <color indexed="8"/>
      </right>
      <top style="medium">
        <color indexed="64"/>
      </top>
      <bottom/>
      <diagonal/>
    </border>
    <border>
      <left style="double">
        <color indexed="8"/>
      </left>
      <right style="medium">
        <color indexed="8"/>
      </right>
      <top/>
      <bottom/>
      <diagonal/>
    </border>
    <border>
      <left style="double">
        <color indexed="8"/>
      </left>
      <right style="medium">
        <color indexed="8"/>
      </right>
      <top/>
      <bottom style="medium">
        <color indexed="64"/>
      </bottom>
      <diagonal/>
    </border>
    <border>
      <left/>
      <right/>
      <top style="thin">
        <color indexed="8"/>
      </top>
      <bottom style="medium">
        <color indexed="64"/>
      </bottom>
      <diagonal/>
    </border>
    <border diagonalDown="1">
      <left style="double">
        <color indexed="8"/>
      </left>
      <right/>
      <top style="medium">
        <color indexed="64"/>
      </top>
      <bottom style="thin">
        <color indexed="8"/>
      </bottom>
      <diagonal style="thin">
        <color indexed="8"/>
      </diagonal>
    </border>
    <border>
      <left/>
      <right/>
      <top style="thin">
        <color indexed="8"/>
      </top>
      <bottom/>
      <diagonal/>
    </border>
    <border diagonalDown="1">
      <left style="double">
        <color indexed="8"/>
      </left>
      <right/>
      <top style="thin">
        <color indexed="64"/>
      </top>
      <bottom style="thin">
        <color indexed="64"/>
      </bottom>
      <diagonal style="thin">
        <color indexed="8"/>
      </diagonal>
    </border>
    <border>
      <left style="medium">
        <color indexed="8"/>
      </left>
      <right style="medium">
        <color indexed="8"/>
      </right>
      <top style="medium">
        <color indexed="64"/>
      </top>
      <bottom/>
      <diagonal/>
    </border>
    <border>
      <left style="medium">
        <color indexed="8"/>
      </left>
      <right style="medium">
        <color indexed="8"/>
      </right>
      <top/>
      <bottom/>
      <diagonal/>
    </border>
    <border>
      <left style="medium">
        <color indexed="8"/>
      </left>
      <right style="medium">
        <color indexed="8"/>
      </right>
      <top/>
      <bottom style="medium">
        <color indexed="64"/>
      </bottom>
      <diagonal/>
    </border>
    <border>
      <left style="medium">
        <color indexed="8"/>
      </left>
      <right style="medium">
        <color indexed="8"/>
      </right>
      <top style="thin">
        <color indexed="8"/>
      </top>
      <bottom style="medium">
        <color indexed="64"/>
      </bottom>
      <diagonal/>
    </border>
    <border diagonalDown="1">
      <left style="medium">
        <color indexed="8"/>
      </left>
      <right style="medium">
        <color indexed="8"/>
      </right>
      <top style="medium">
        <color indexed="64"/>
      </top>
      <bottom style="thin">
        <color indexed="8"/>
      </bottom>
      <diagonal style="thin">
        <color indexed="8"/>
      </diagonal>
    </border>
    <border>
      <left style="medium">
        <color indexed="8"/>
      </left>
      <right style="medium">
        <color indexed="8"/>
      </right>
      <top style="thin">
        <color indexed="8"/>
      </top>
      <bottom/>
      <diagonal/>
    </border>
    <border diagonalDown="1">
      <left style="medium">
        <color indexed="8"/>
      </left>
      <right style="medium">
        <color indexed="8"/>
      </right>
      <top style="thin">
        <color indexed="64"/>
      </top>
      <bottom style="thin">
        <color indexed="64"/>
      </bottom>
      <diagonal style="thin">
        <color indexed="8"/>
      </diagonal>
    </border>
    <border>
      <left style="medium">
        <color indexed="8"/>
      </left>
      <right style="medium">
        <color indexed="8"/>
      </right>
      <top style="thin">
        <color indexed="64"/>
      </top>
      <bottom style="thin">
        <color indexed="64"/>
      </bottom>
      <diagonal/>
    </border>
    <border>
      <left style="medium">
        <color indexed="8"/>
      </left>
      <right style="medium">
        <color indexed="8"/>
      </right>
      <top style="thin">
        <color indexed="64"/>
      </top>
      <bottom style="medium">
        <color indexed="64"/>
      </bottom>
      <diagonal/>
    </border>
    <border>
      <left style="medium">
        <color indexed="8"/>
      </left>
      <right/>
      <top style="medium">
        <color indexed="64"/>
      </top>
      <bottom/>
      <diagonal/>
    </border>
    <border>
      <left style="medium">
        <color indexed="8"/>
      </left>
      <right/>
      <top style="thin">
        <color indexed="8"/>
      </top>
      <bottom style="medium">
        <color indexed="64"/>
      </bottom>
      <diagonal/>
    </border>
    <border diagonalDown="1">
      <left style="medium">
        <color indexed="8"/>
      </left>
      <right style="medium">
        <color indexed="64"/>
      </right>
      <top style="medium">
        <color indexed="64"/>
      </top>
      <bottom style="thin">
        <color indexed="8"/>
      </bottom>
      <diagonal style="thin">
        <color indexed="8"/>
      </diagonal>
    </border>
    <border>
      <left style="medium">
        <color indexed="8"/>
      </left>
      <right/>
      <top style="thin">
        <color indexed="8"/>
      </top>
      <bottom/>
      <diagonal/>
    </border>
    <border diagonalDown="1">
      <left style="medium">
        <color indexed="8"/>
      </left>
      <right/>
      <top style="thin">
        <color indexed="64"/>
      </top>
      <bottom style="thin">
        <color indexed="64"/>
      </bottom>
      <diagonal style="thin">
        <color indexed="8"/>
      </diagonal>
    </border>
    <border>
      <left style="medium">
        <color indexed="8"/>
      </left>
      <right/>
      <top style="thin">
        <color indexed="64"/>
      </top>
      <bottom style="thin">
        <color indexed="64"/>
      </bottom>
      <diagonal/>
    </border>
    <border>
      <left style="medium">
        <color indexed="8"/>
      </left>
      <right/>
      <top style="thin">
        <color indexed="64"/>
      </top>
      <bottom style="medium">
        <color indexed="64"/>
      </bottom>
      <diagonal/>
    </border>
    <border>
      <left style="medium">
        <color indexed="8"/>
      </left>
      <right style="medium">
        <color indexed="64"/>
      </right>
      <top style="medium">
        <color indexed="64"/>
      </top>
      <bottom/>
      <diagonal/>
    </border>
    <border>
      <left style="medium">
        <color indexed="8"/>
      </left>
      <right style="medium">
        <color indexed="64"/>
      </right>
      <top/>
      <bottom/>
      <diagonal/>
    </border>
    <border>
      <left style="medium">
        <color indexed="8"/>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thin">
        <color indexed="64"/>
      </bottom>
      <diagonal style="thin">
        <color indexed="8"/>
      </diagonal>
    </border>
    <border>
      <left style="medium">
        <color indexed="64"/>
      </left>
      <right style="medium">
        <color indexed="64"/>
      </right>
      <top style="thin">
        <color indexed="64"/>
      </top>
      <bottom style="thin">
        <color indexed="64"/>
      </bottom>
      <diagonal/>
    </border>
    <border diagonalDown="1">
      <left style="medium">
        <color indexed="64"/>
      </left>
      <right style="medium">
        <color indexed="64"/>
      </right>
      <top style="thin">
        <color indexed="64"/>
      </top>
      <bottom style="thin">
        <color indexed="64"/>
      </bottom>
      <diagonal style="thin">
        <color indexed="8"/>
      </diagonal>
    </border>
    <border>
      <left/>
      <right style="thin">
        <color indexed="8"/>
      </right>
      <top/>
      <bottom style="medium">
        <color indexed="64"/>
      </bottom>
      <diagonal/>
    </border>
    <border>
      <left/>
      <right style="medium">
        <color indexed="64"/>
      </right>
      <top/>
      <bottom style="medium">
        <color indexed="64"/>
      </bottom>
      <diagonal/>
    </border>
    <border>
      <left style="thin">
        <color indexed="8"/>
      </left>
      <right style="thin">
        <color indexed="8"/>
      </right>
      <top/>
      <bottom style="thin">
        <color indexed="64"/>
      </bottom>
      <diagonal/>
    </border>
    <border>
      <left style="medium">
        <color indexed="8"/>
      </left>
      <right style="thin">
        <color indexed="8"/>
      </right>
      <top/>
      <bottom style="medium">
        <color indexed="64"/>
      </bottom>
      <diagonal/>
    </border>
    <border>
      <left/>
      <right style="medium">
        <color indexed="8"/>
      </right>
      <top/>
      <bottom style="medium">
        <color indexed="64"/>
      </bottom>
      <diagonal/>
    </border>
    <border>
      <left/>
      <right style="thick">
        <color indexed="8"/>
      </right>
      <top/>
      <bottom style="medium">
        <color indexed="64"/>
      </bottom>
      <diagonal/>
    </border>
  </borders>
  <cellStyleXfs count="4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6" fillId="0" borderId="0"/>
    <xf numFmtId="0" fontId="6" fillId="0" borderId="0"/>
    <xf numFmtId="0" fontId="6" fillId="0" borderId="0">
      <alignment vertical="center"/>
    </xf>
    <xf numFmtId="0" fontId="1"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327">
    <xf numFmtId="0" fontId="0" fillId="0" borderId="0" xfId="0"/>
    <xf numFmtId="0" fontId="1" fillId="0" borderId="0" xfId="38" applyFont="1" applyAlignment="1">
      <alignment vertical="center"/>
    </xf>
    <xf numFmtId="0" fontId="20" fillId="0" borderId="0" xfId="38" applyFont="1" applyAlignment="1">
      <alignment vertical="center"/>
    </xf>
    <xf numFmtId="0" fontId="0" fillId="0" borderId="0" xfId="38" applyFont="1" applyAlignment="1">
      <alignment vertical="center"/>
    </xf>
    <xf numFmtId="0" fontId="21" fillId="0" borderId="0" xfId="38" applyFont="1" applyAlignment="1">
      <alignment vertical="center"/>
    </xf>
    <xf numFmtId="0" fontId="22" fillId="0" borderId="0" xfId="38" applyFont="1" applyAlignment="1">
      <alignment vertical="center"/>
    </xf>
    <xf numFmtId="0" fontId="23" fillId="0" borderId="0" xfId="38" applyFont="1" applyAlignment="1">
      <alignment vertical="center"/>
    </xf>
    <xf numFmtId="0" fontId="25" fillId="0" borderId="14" xfId="38" applyFont="1" applyBorder="1" applyAlignment="1">
      <alignment vertical="center" wrapText="1"/>
    </xf>
    <xf numFmtId="0" fontId="25" fillId="0" borderId="15" xfId="38" applyFont="1" applyBorder="1" applyAlignment="1">
      <alignment horizontal="center" vertical="center" wrapText="1"/>
    </xf>
    <xf numFmtId="0" fontId="1" fillId="0" borderId="16" xfId="38" applyFont="1" applyBorder="1" applyAlignment="1">
      <alignment vertical="center" wrapText="1"/>
    </xf>
    <xf numFmtId="0" fontId="26" fillId="0" borderId="17" xfId="38" applyFont="1" applyFill="1" applyBorder="1" applyAlignment="1">
      <alignment horizontal="center" vertical="center" wrapText="1"/>
    </xf>
    <xf numFmtId="0" fontId="26" fillId="0" borderId="18" xfId="38" applyFont="1" applyFill="1" applyBorder="1" applyAlignment="1">
      <alignment horizontal="center" vertical="center" wrapText="1"/>
    </xf>
    <xf numFmtId="0" fontId="26" fillId="0" borderId="0" xfId="38" applyFont="1" applyBorder="1" applyAlignment="1">
      <alignment horizontal="center" vertical="center" wrapText="1"/>
    </xf>
    <xf numFmtId="0" fontId="28" fillId="0" borderId="0" xfId="38" applyFont="1" applyAlignment="1">
      <alignment vertical="center"/>
    </xf>
    <xf numFmtId="0" fontId="26" fillId="24" borderId="27" xfId="38" applyFont="1" applyFill="1" applyBorder="1" applyAlignment="1" applyProtection="1">
      <alignment horizontal="center" vertical="center" wrapText="1"/>
      <protection locked="0"/>
    </xf>
    <xf numFmtId="0" fontId="26" fillId="24" borderId="28" xfId="38" applyFont="1" applyFill="1" applyBorder="1" applyAlignment="1" applyProtection="1">
      <alignment horizontal="center" vertical="center" wrapText="1"/>
      <protection locked="0"/>
    </xf>
    <xf numFmtId="0" fontId="25" fillId="0" borderId="33" xfId="38" applyFont="1" applyBorder="1" applyAlignment="1">
      <alignment vertical="center" wrapText="1"/>
    </xf>
    <xf numFmtId="0" fontId="25" fillId="0" borderId="0" xfId="38" applyFont="1" applyBorder="1" applyAlignment="1">
      <alignment horizontal="center" vertical="center" wrapText="1"/>
    </xf>
    <xf numFmtId="0" fontId="1" fillId="0" borderId="34" xfId="38" applyFont="1" applyBorder="1" applyAlignment="1">
      <alignment vertical="center" wrapText="1"/>
    </xf>
    <xf numFmtId="0" fontId="26" fillId="24" borderId="35" xfId="38" applyFont="1" applyFill="1" applyBorder="1" applyAlignment="1" applyProtection="1">
      <alignment horizontal="center" vertical="center" wrapText="1"/>
      <protection locked="0"/>
    </xf>
    <xf numFmtId="0" fontId="26" fillId="24" borderId="36" xfId="38" applyFont="1" applyFill="1" applyBorder="1" applyAlignment="1" applyProtection="1">
      <alignment horizontal="center" vertical="center" wrapText="1"/>
      <protection locked="0"/>
    </xf>
    <xf numFmtId="0" fontId="30" fillId="24" borderId="42" xfId="39" applyFont="1" applyFill="1" applyBorder="1" applyAlignment="1" applyProtection="1">
      <alignment vertical="center"/>
      <protection locked="0"/>
    </xf>
    <xf numFmtId="0" fontId="20" fillId="24" borderId="46" xfId="38" applyFont="1" applyFill="1" applyBorder="1" applyAlignment="1" applyProtection="1">
      <alignment horizontal="center" vertical="center"/>
      <protection locked="0"/>
    </xf>
    <xf numFmtId="0" fontId="20" fillId="24" borderId="22" xfId="38" applyFont="1" applyFill="1" applyBorder="1" applyAlignment="1" applyProtection="1">
      <alignment horizontal="center" vertical="center"/>
      <protection locked="0"/>
    </xf>
    <xf numFmtId="0" fontId="17" fillId="0" borderId="0" xfId="34" applyFont="1"/>
    <xf numFmtId="0" fontId="23" fillId="25" borderId="0" xfId="38" applyFont="1" applyFill="1" applyAlignment="1">
      <alignment horizontal="right" vertical="center"/>
    </xf>
    <xf numFmtId="0" fontId="33" fillId="0" borderId="13" xfId="38" applyFont="1" applyFill="1" applyBorder="1" applyAlignment="1">
      <alignment horizontal="center" vertical="center"/>
    </xf>
    <xf numFmtId="0" fontId="20" fillId="24" borderId="52" xfId="38" applyFont="1" applyFill="1" applyBorder="1" applyAlignment="1" applyProtection="1">
      <alignment horizontal="center" vertical="center"/>
      <protection locked="0"/>
    </xf>
    <xf numFmtId="0" fontId="20" fillId="24" borderId="53" xfId="38" applyFont="1" applyFill="1" applyBorder="1" applyAlignment="1" applyProtection="1">
      <alignment horizontal="center" vertical="center"/>
      <protection locked="0"/>
    </xf>
    <xf numFmtId="0" fontId="34" fillId="0" borderId="55" xfId="38" applyFont="1" applyBorder="1" applyAlignment="1">
      <alignment horizontal="center" vertical="center"/>
    </xf>
    <xf numFmtId="0" fontId="34" fillId="24" borderId="31" xfId="38" applyFont="1" applyFill="1" applyBorder="1" applyAlignment="1">
      <alignment horizontal="center" vertical="center"/>
    </xf>
    <xf numFmtId="0" fontId="34" fillId="24" borderId="32" xfId="38" applyFont="1" applyFill="1" applyBorder="1" applyAlignment="1">
      <alignment horizontal="center" vertical="center"/>
    </xf>
    <xf numFmtId="0" fontId="35" fillId="24" borderId="0" xfId="38" applyFont="1" applyFill="1" applyBorder="1" applyAlignment="1" applyProtection="1">
      <alignment vertical="center"/>
      <protection locked="0"/>
    </xf>
    <xf numFmtId="0" fontId="28" fillId="0" borderId="0" xfId="38" applyFont="1" applyBorder="1" applyAlignment="1">
      <alignment vertical="center"/>
    </xf>
    <xf numFmtId="0" fontId="25" fillId="0" borderId="57" xfId="38" applyFont="1" applyBorder="1" applyAlignment="1">
      <alignment horizontal="center" vertical="center" wrapText="1"/>
    </xf>
    <xf numFmtId="0" fontId="26" fillId="24" borderId="58" xfId="38" applyFont="1" applyFill="1" applyBorder="1" applyAlignment="1" applyProtection="1">
      <alignment horizontal="center" vertical="center" wrapText="1"/>
      <protection locked="0"/>
    </xf>
    <xf numFmtId="0" fontId="26" fillId="24" borderId="14" xfId="38" applyFont="1" applyFill="1" applyBorder="1" applyAlignment="1" applyProtection="1">
      <alignment horizontal="center" vertical="center" wrapText="1"/>
      <protection locked="0"/>
    </xf>
    <xf numFmtId="0" fontId="26" fillId="24" borderId="18" xfId="38" applyFont="1" applyFill="1" applyBorder="1" applyAlignment="1" applyProtection="1">
      <alignment horizontal="center" vertical="center" wrapText="1"/>
      <protection locked="0"/>
    </xf>
    <xf numFmtId="0" fontId="26" fillId="24" borderId="57" xfId="38" applyFont="1" applyFill="1" applyBorder="1" applyAlignment="1" applyProtection="1">
      <alignment horizontal="center" vertical="center" wrapText="1"/>
      <protection locked="0"/>
    </xf>
    <xf numFmtId="0" fontId="26" fillId="24" borderId="59" xfId="38" applyFont="1" applyFill="1" applyBorder="1" applyAlignment="1" applyProtection="1">
      <alignment horizontal="center" vertical="center" wrapText="1"/>
      <protection locked="0"/>
    </xf>
    <xf numFmtId="0" fontId="26" fillId="24" borderId="60" xfId="38" applyFont="1" applyFill="1" applyBorder="1" applyAlignment="1" applyProtection="1">
      <alignment horizontal="center" vertical="center" wrapText="1"/>
      <protection locked="0"/>
    </xf>
    <xf numFmtId="0" fontId="26" fillId="24" borderId="61" xfId="38" applyFont="1" applyFill="1" applyBorder="1" applyAlignment="1" applyProtection="1">
      <alignment horizontal="center" vertical="center" wrapText="1"/>
      <protection locked="0"/>
    </xf>
    <xf numFmtId="0" fontId="26" fillId="24" borderId="62" xfId="38" applyFont="1" applyFill="1" applyBorder="1" applyAlignment="1" applyProtection="1">
      <alignment horizontal="center" vertical="center" wrapText="1"/>
      <protection locked="0"/>
    </xf>
    <xf numFmtId="0" fontId="26" fillId="24" borderId="63" xfId="38" applyFont="1" applyFill="1" applyBorder="1" applyAlignment="1" applyProtection="1">
      <alignment horizontal="center" vertical="center" wrapText="1"/>
      <protection locked="0"/>
    </xf>
    <xf numFmtId="0" fontId="26" fillId="24" borderId="64" xfId="38" applyFont="1" applyFill="1" applyBorder="1" applyAlignment="1" applyProtection="1">
      <alignment horizontal="center" vertical="center" wrapText="1"/>
      <protection locked="0"/>
    </xf>
    <xf numFmtId="0" fontId="26" fillId="24" borderId="65" xfId="38" applyFont="1" applyFill="1" applyBorder="1" applyAlignment="1" applyProtection="1">
      <alignment horizontal="center" vertical="center" wrapText="1"/>
      <protection locked="0"/>
    </xf>
    <xf numFmtId="0" fontId="25" fillId="0" borderId="68" xfId="38" applyFont="1" applyBorder="1" applyAlignment="1">
      <alignment horizontal="center" vertical="center" wrapText="1"/>
    </xf>
    <xf numFmtId="0" fontId="25" fillId="0" borderId="69" xfId="38" applyFont="1" applyBorder="1" applyAlignment="1">
      <alignment horizontal="center" vertical="center" wrapText="1"/>
    </xf>
    <xf numFmtId="0" fontId="26" fillId="24" borderId="70" xfId="38" applyFont="1" applyFill="1" applyBorder="1" applyAlignment="1" applyProtection="1">
      <alignment horizontal="center" vertical="center" wrapText="1"/>
      <protection locked="0"/>
    </xf>
    <xf numFmtId="0" fontId="26" fillId="24" borderId="71" xfId="38" applyFont="1" applyFill="1" applyBorder="1" applyAlignment="1" applyProtection="1">
      <alignment horizontal="center" vertical="center" wrapText="1"/>
      <protection locked="0"/>
    </xf>
    <xf numFmtId="0" fontId="26" fillId="24" borderId="72" xfId="38" applyFont="1" applyFill="1" applyBorder="1" applyAlignment="1" applyProtection="1">
      <alignment horizontal="center" vertical="center" wrapText="1"/>
      <protection locked="0"/>
    </xf>
    <xf numFmtId="0" fontId="26" fillId="24" borderId="73" xfId="38" applyFont="1" applyFill="1" applyBorder="1" applyAlignment="1" applyProtection="1">
      <alignment horizontal="center" vertical="center" wrapText="1"/>
      <protection locked="0"/>
    </xf>
    <xf numFmtId="0" fontId="26" fillId="24" borderId="74" xfId="38" applyFont="1" applyFill="1" applyBorder="1" applyAlignment="1" applyProtection="1">
      <alignment horizontal="center" vertical="center" wrapText="1"/>
      <protection locked="0"/>
    </xf>
    <xf numFmtId="0" fontId="26" fillId="24" borderId="75" xfId="38" applyFont="1" applyFill="1" applyBorder="1" applyAlignment="1" applyProtection="1">
      <alignment horizontal="center" vertical="center" wrapText="1"/>
      <protection locked="0"/>
    </xf>
    <xf numFmtId="0" fontId="26" fillId="24" borderId="76" xfId="38" applyFont="1" applyFill="1" applyBorder="1" applyAlignment="1" applyProtection="1">
      <alignment horizontal="center" vertical="center" wrapText="1"/>
      <protection locked="0"/>
    </xf>
    <xf numFmtId="0" fontId="26" fillId="24" borderId="77" xfId="38" applyFont="1" applyFill="1" applyBorder="1" applyAlignment="1" applyProtection="1">
      <alignment horizontal="center" vertical="center" wrapText="1"/>
      <protection locked="0"/>
    </xf>
    <xf numFmtId="0" fontId="26" fillId="24" borderId="78" xfId="38" applyFont="1" applyFill="1" applyBorder="1" applyAlignment="1" applyProtection="1">
      <alignment horizontal="center" vertical="center" wrapText="1"/>
      <protection locked="0"/>
    </xf>
    <xf numFmtId="0" fontId="26" fillId="24" borderId="79" xfId="38" applyFont="1" applyFill="1" applyBorder="1" applyAlignment="1" applyProtection="1">
      <alignment horizontal="center" vertical="center" wrapText="1"/>
      <protection locked="0"/>
    </xf>
    <xf numFmtId="0" fontId="26" fillId="24" borderId="82" xfId="38" applyFont="1" applyFill="1" applyBorder="1" applyAlignment="1" applyProtection="1">
      <alignment horizontal="center" vertical="center" wrapText="1"/>
      <protection locked="0"/>
    </xf>
    <xf numFmtId="0" fontId="37" fillId="0" borderId="54" xfId="36" applyFont="1" applyFill="1" applyBorder="1" applyAlignment="1">
      <alignment horizontal="center" vertical="center"/>
    </xf>
    <xf numFmtId="0" fontId="37" fillId="0" borderId="81" xfId="36" applyFont="1" applyFill="1" applyBorder="1" applyAlignment="1">
      <alignment horizontal="center" vertical="center"/>
    </xf>
    <xf numFmtId="0" fontId="26" fillId="24" borderId="85" xfId="38" applyFont="1" applyFill="1" applyBorder="1" applyAlignment="1" applyProtection="1">
      <alignment horizontal="center" vertical="center" wrapText="1"/>
      <protection locked="0"/>
    </xf>
    <xf numFmtId="0" fontId="26" fillId="24" borderId="86" xfId="38" applyFont="1" applyFill="1" applyBorder="1" applyAlignment="1" applyProtection="1">
      <alignment horizontal="center" vertical="center" wrapText="1"/>
      <protection locked="0"/>
    </xf>
    <xf numFmtId="0" fontId="37" fillId="24" borderId="81" xfId="36" applyFont="1" applyFill="1" applyBorder="1" applyAlignment="1" applyProtection="1">
      <alignment horizontal="center" vertical="center"/>
      <protection locked="0"/>
    </xf>
    <xf numFmtId="0" fontId="26" fillId="24" borderId="87" xfId="38" applyFont="1" applyFill="1" applyBorder="1" applyAlignment="1" applyProtection="1">
      <alignment horizontal="center" vertical="center" wrapText="1"/>
      <protection locked="0"/>
    </xf>
    <xf numFmtId="0" fontId="37" fillId="24" borderId="54" xfId="36" applyFont="1" applyFill="1" applyBorder="1" applyAlignment="1" applyProtection="1">
      <alignment horizontal="center" vertical="center"/>
      <protection locked="0"/>
    </xf>
    <xf numFmtId="0" fontId="38" fillId="0" borderId="0" xfId="38" applyFont="1" applyFill="1" applyAlignment="1">
      <alignment vertical="center"/>
    </xf>
    <xf numFmtId="0" fontId="25" fillId="0" borderId="88" xfId="38" applyFont="1" applyBorder="1" applyAlignment="1">
      <alignment horizontal="center" vertical="center" wrapText="1"/>
    </xf>
    <xf numFmtId="0" fontId="26" fillId="24" borderId="89" xfId="38" applyFont="1" applyFill="1" applyBorder="1" applyAlignment="1" applyProtection="1">
      <alignment horizontal="center" vertical="center" wrapText="1"/>
      <protection locked="0"/>
    </xf>
    <xf numFmtId="0" fontId="26" fillId="24" borderId="90" xfId="38" applyFont="1" applyFill="1" applyBorder="1" applyAlignment="1" applyProtection="1">
      <alignment horizontal="center" vertical="center" wrapText="1"/>
      <protection locked="0"/>
    </xf>
    <xf numFmtId="0" fontId="26" fillId="24" borderId="91" xfId="38" applyFont="1" applyFill="1" applyBorder="1" applyAlignment="1" applyProtection="1">
      <alignment horizontal="center" vertical="center" wrapText="1"/>
      <protection locked="0"/>
    </xf>
    <xf numFmtId="0" fontId="26" fillId="24" borderId="92" xfId="38" applyFont="1" applyFill="1" applyBorder="1" applyAlignment="1" applyProtection="1">
      <alignment horizontal="center" vertical="center" wrapText="1"/>
      <protection locked="0"/>
    </xf>
    <xf numFmtId="0" fontId="26" fillId="24" borderId="93" xfId="38" applyFont="1" applyFill="1" applyBorder="1" applyAlignment="1" applyProtection="1">
      <alignment horizontal="center" vertical="center" wrapText="1"/>
      <protection locked="0"/>
    </xf>
    <xf numFmtId="0" fontId="26" fillId="24" borderId="94" xfId="38" applyFont="1" applyFill="1" applyBorder="1" applyAlignment="1" applyProtection="1">
      <alignment horizontal="center" vertical="center" wrapText="1"/>
      <protection locked="0"/>
    </xf>
    <xf numFmtId="0" fontId="26" fillId="24" borderId="95" xfId="38" applyFont="1" applyFill="1" applyBorder="1" applyAlignment="1" applyProtection="1">
      <alignment horizontal="center" vertical="center" wrapText="1"/>
      <protection locked="0"/>
    </xf>
    <xf numFmtId="0" fontId="26" fillId="24" borderId="96" xfId="38" applyFont="1" applyFill="1" applyBorder="1" applyAlignment="1" applyProtection="1">
      <alignment horizontal="center" vertical="center" wrapText="1"/>
      <protection locked="0"/>
    </xf>
    <xf numFmtId="0" fontId="26" fillId="24" borderId="97" xfId="38" applyFont="1" applyFill="1" applyBorder="1" applyAlignment="1" applyProtection="1">
      <alignment horizontal="center" vertical="center" wrapText="1"/>
      <protection locked="0"/>
    </xf>
    <xf numFmtId="0" fontId="26" fillId="24" borderId="98" xfId="38" applyFont="1" applyFill="1" applyBorder="1" applyAlignment="1" applyProtection="1">
      <alignment horizontal="center" vertical="center" wrapText="1"/>
      <protection locked="0"/>
    </xf>
    <xf numFmtId="0" fontId="26" fillId="24" borderId="99" xfId="38" applyFont="1" applyFill="1" applyBorder="1" applyAlignment="1" applyProtection="1">
      <alignment horizontal="center" vertical="center" wrapText="1"/>
      <protection locked="0"/>
    </xf>
    <xf numFmtId="0" fontId="26" fillId="24" borderId="100" xfId="38" applyFont="1" applyFill="1" applyBorder="1" applyAlignment="1" applyProtection="1">
      <alignment horizontal="center" vertical="center" wrapText="1"/>
      <protection locked="0"/>
    </xf>
    <xf numFmtId="0" fontId="37" fillId="0" borderId="99" xfId="36" applyFont="1" applyFill="1" applyBorder="1" applyAlignment="1">
      <alignment horizontal="center" vertical="center"/>
    </xf>
    <xf numFmtId="0" fontId="37" fillId="0" borderId="100" xfId="36" applyFont="1" applyFill="1" applyBorder="1" applyAlignment="1">
      <alignment horizontal="center" vertical="center"/>
    </xf>
    <xf numFmtId="0" fontId="26" fillId="24" borderId="102" xfId="38" applyFont="1" applyFill="1" applyBorder="1" applyAlignment="1" applyProtection="1">
      <alignment horizontal="center" vertical="center" wrapText="1"/>
      <protection locked="0"/>
    </xf>
    <xf numFmtId="0" fontId="26" fillId="24" borderId="69" xfId="38" applyFont="1" applyFill="1" applyBorder="1" applyAlignment="1" applyProtection="1">
      <alignment horizontal="center" vertical="center" wrapText="1"/>
      <protection locked="0"/>
    </xf>
    <xf numFmtId="0" fontId="26" fillId="24" borderId="103" xfId="38" applyFont="1" applyFill="1" applyBorder="1" applyAlignment="1" applyProtection="1">
      <alignment horizontal="center" vertical="center" wrapText="1"/>
      <protection locked="0"/>
    </xf>
    <xf numFmtId="0" fontId="26" fillId="24" borderId="104" xfId="38" applyFont="1" applyFill="1" applyBorder="1" applyAlignment="1" applyProtection="1">
      <alignment horizontal="center" vertical="center" wrapText="1"/>
      <protection locked="0"/>
    </xf>
    <xf numFmtId="0" fontId="26" fillId="24" borderId="105" xfId="38" applyFont="1" applyFill="1" applyBorder="1" applyAlignment="1" applyProtection="1">
      <alignment horizontal="center" vertical="center" wrapText="1"/>
      <protection locked="0"/>
    </xf>
    <xf numFmtId="0" fontId="26" fillId="24" borderId="106" xfId="38" applyFont="1" applyFill="1" applyBorder="1" applyAlignment="1" applyProtection="1">
      <alignment horizontal="center" vertical="center" wrapText="1"/>
      <protection locked="0"/>
    </xf>
    <xf numFmtId="0" fontId="39" fillId="0" borderId="0" xfId="38" applyFont="1" applyAlignment="1">
      <alignment vertical="center"/>
    </xf>
    <xf numFmtId="0" fontId="32" fillId="0" borderId="0" xfId="38" applyFont="1" applyAlignment="1">
      <alignment vertical="center"/>
    </xf>
    <xf numFmtId="0" fontId="26" fillId="24" borderId="33" xfId="38" applyFont="1" applyFill="1" applyBorder="1" applyAlignment="1" applyProtection="1">
      <alignment horizontal="center" vertical="center" wrapText="1"/>
      <protection locked="0"/>
    </xf>
    <xf numFmtId="0" fontId="26" fillId="24" borderId="107" xfId="38" applyFont="1" applyFill="1" applyBorder="1" applyAlignment="1" applyProtection="1">
      <alignment horizontal="center" vertical="center" wrapText="1"/>
      <protection locked="0"/>
    </xf>
    <xf numFmtId="0" fontId="26" fillId="24" borderId="108" xfId="38" applyFont="1" applyFill="1" applyBorder="1" applyAlignment="1" applyProtection="1">
      <alignment horizontal="center" vertical="center" wrapText="1"/>
      <protection locked="0"/>
    </xf>
    <xf numFmtId="0" fontId="26" fillId="24" borderId="109" xfId="38" applyFont="1" applyFill="1" applyBorder="1" applyAlignment="1" applyProtection="1">
      <alignment horizontal="center" vertical="center" wrapText="1"/>
      <protection locked="0"/>
    </xf>
    <xf numFmtId="0" fontId="26" fillId="24" borderId="110" xfId="38" applyFont="1" applyFill="1" applyBorder="1" applyAlignment="1" applyProtection="1">
      <alignment horizontal="center" vertical="center" wrapText="1"/>
      <protection locked="0"/>
    </xf>
    <xf numFmtId="0" fontId="26" fillId="24" borderId="111" xfId="38" applyFont="1" applyFill="1" applyBorder="1" applyAlignment="1" applyProtection="1">
      <alignment horizontal="center" vertical="center" wrapText="1"/>
      <protection locked="0"/>
    </xf>
    <xf numFmtId="0" fontId="26" fillId="24" borderId="112" xfId="38" applyFont="1" applyFill="1" applyBorder="1" applyAlignment="1" applyProtection="1">
      <alignment horizontal="center" vertical="center" wrapText="1"/>
      <protection locked="0"/>
    </xf>
    <xf numFmtId="0" fontId="26" fillId="24" borderId="54" xfId="38" applyFont="1" applyFill="1" applyBorder="1" applyAlignment="1" applyProtection="1">
      <alignment horizontal="center" vertical="center" wrapText="1"/>
      <protection locked="0"/>
    </xf>
    <xf numFmtId="0" fontId="26" fillId="24" borderId="81" xfId="38" applyFont="1" applyFill="1" applyBorder="1" applyAlignment="1" applyProtection="1">
      <alignment horizontal="center" vertical="center" wrapText="1"/>
      <protection locked="0"/>
    </xf>
    <xf numFmtId="0" fontId="36" fillId="0" borderId="0" xfId="38" applyFont="1" applyAlignment="1">
      <alignment vertical="center"/>
    </xf>
    <xf numFmtId="0" fontId="25" fillId="0" borderId="114" xfId="38" applyFont="1" applyBorder="1" applyAlignment="1">
      <alignment horizontal="center" vertical="center" wrapText="1"/>
    </xf>
    <xf numFmtId="0" fontId="26" fillId="24" borderId="115" xfId="38" applyFont="1" applyFill="1" applyBorder="1" applyAlignment="1" applyProtection="1">
      <alignment horizontal="center" vertical="center" wrapText="1"/>
      <protection locked="0"/>
    </xf>
    <xf numFmtId="0" fontId="26" fillId="24" borderId="116" xfId="38" applyFont="1" applyFill="1" applyBorder="1" applyAlignment="1" applyProtection="1">
      <alignment horizontal="center" vertical="center" wrapText="1"/>
      <protection locked="0"/>
    </xf>
    <xf numFmtId="0" fontId="26" fillId="24" borderId="114" xfId="38" applyFont="1" applyFill="1" applyBorder="1" applyAlignment="1" applyProtection="1">
      <alignment horizontal="center" vertical="center" wrapText="1"/>
      <protection locked="0"/>
    </xf>
    <xf numFmtId="0" fontId="26" fillId="24" borderId="117" xfId="38" applyFont="1" applyFill="1" applyBorder="1" applyAlignment="1" applyProtection="1">
      <alignment horizontal="center" vertical="center" wrapText="1"/>
      <protection locked="0"/>
    </xf>
    <xf numFmtId="0" fontId="26" fillId="24" borderId="118" xfId="38" applyFont="1" applyFill="1" applyBorder="1" applyAlignment="1" applyProtection="1">
      <alignment horizontal="center" vertical="center" wrapText="1"/>
      <protection locked="0"/>
    </xf>
    <xf numFmtId="0" fontId="26" fillId="24" borderId="119" xfId="38" applyFont="1" applyFill="1" applyBorder="1" applyAlignment="1" applyProtection="1">
      <alignment horizontal="center" vertical="center" wrapText="1"/>
      <protection locked="0"/>
    </xf>
    <xf numFmtId="0" fontId="26" fillId="24" borderId="120" xfId="38" applyFont="1" applyFill="1" applyBorder="1" applyAlignment="1" applyProtection="1">
      <alignment horizontal="center" vertical="center" wrapText="1"/>
      <protection locked="0"/>
    </xf>
    <xf numFmtId="0" fontId="26" fillId="24" borderId="121" xfId="38" applyFont="1" applyFill="1" applyBorder="1" applyAlignment="1" applyProtection="1">
      <alignment horizontal="center" vertical="center" wrapText="1"/>
      <protection locked="0"/>
    </xf>
    <xf numFmtId="0" fontId="26" fillId="24" borderId="122" xfId="38" applyFont="1" applyFill="1" applyBorder="1" applyAlignment="1" applyProtection="1">
      <alignment horizontal="center" vertical="center" wrapText="1"/>
      <protection locked="0"/>
    </xf>
    <xf numFmtId="0" fontId="26" fillId="24" borderId="123" xfId="38" applyFont="1" applyFill="1" applyBorder="1" applyAlignment="1" applyProtection="1">
      <alignment horizontal="center" vertical="center" wrapText="1"/>
      <protection locked="0"/>
    </xf>
    <xf numFmtId="0" fontId="36" fillId="0" borderId="126" xfId="38" applyFont="1" applyFill="1" applyBorder="1" applyAlignment="1" applyProtection="1">
      <alignment horizontal="left" vertical="center"/>
      <protection locked="0"/>
    </xf>
    <xf numFmtId="0" fontId="1" fillId="0" borderId="0" xfId="38" applyFont="1" applyBorder="1" applyAlignment="1">
      <alignment horizontal="center" vertical="center"/>
    </xf>
    <xf numFmtId="0" fontId="25" fillId="0" borderId="128" xfId="38" applyFont="1" applyBorder="1" applyAlignment="1">
      <alignment horizontal="center" vertical="center" wrapText="1"/>
    </xf>
    <xf numFmtId="0" fontId="26" fillId="24" borderId="129" xfId="38" applyFont="1" applyFill="1" applyBorder="1" applyAlignment="1" applyProtection="1">
      <alignment horizontal="center" vertical="center" wrapText="1"/>
      <protection locked="0"/>
    </xf>
    <xf numFmtId="0" fontId="26" fillId="24" borderId="130" xfId="38" applyFont="1" applyFill="1" applyBorder="1" applyAlignment="1" applyProtection="1">
      <alignment horizontal="center" vertical="center" wrapText="1"/>
      <protection locked="0"/>
    </xf>
    <xf numFmtId="0" fontId="26" fillId="24" borderId="131" xfId="38" applyFont="1" applyFill="1" applyBorder="1" applyAlignment="1" applyProtection="1">
      <alignment horizontal="center" vertical="center" wrapText="1"/>
      <protection locked="0"/>
    </xf>
    <xf numFmtId="0" fontId="26" fillId="24" borderId="132" xfId="38" applyFont="1" applyFill="1" applyBorder="1" applyAlignment="1" applyProtection="1">
      <alignment horizontal="center" vertical="center" wrapText="1"/>
      <protection locked="0"/>
    </xf>
    <xf numFmtId="0" fontId="26" fillId="24" borderId="133" xfId="38" applyFont="1" applyFill="1" applyBorder="1" applyAlignment="1" applyProtection="1">
      <alignment horizontal="center" vertical="center" wrapText="1"/>
      <protection locked="0"/>
    </xf>
    <xf numFmtId="0" fontId="26" fillId="24" borderId="134" xfId="38" applyFont="1" applyFill="1" applyBorder="1" applyAlignment="1" applyProtection="1">
      <alignment horizontal="center" vertical="center" wrapText="1"/>
      <protection locked="0"/>
    </xf>
    <xf numFmtId="0" fontId="26" fillId="24" borderId="135" xfId="38" applyFont="1" applyFill="1" applyBorder="1" applyAlignment="1" applyProtection="1">
      <alignment horizontal="center" vertical="center" wrapText="1"/>
      <protection locked="0"/>
    </xf>
    <xf numFmtId="0" fontId="26" fillId="24" borderId="136" xfId="38" applyFont="1" applyFill="1" applyBorder="1" applyAlignment="1" applyProtection="1">
      <alignment horizontal="center" vertical="center" wrapText="1"/>
      <protection locked="0"/>
    </xf>
    <xf numFmtId="0" fontId="26" fillId="24" borderId="137" xfId="38" applyFont="1" applyFill="1" applyBorder="1" applyAlignment="1" applyProtection="1">
      <alignment horizontal="center" vertical="center" wrapText="1"/>
      <protection locked="0"/>
    </xf>
    <xf numFmtId="0" fontId="26" fillId="24" borderId="138" xfId="38" applyFont="1" applyFill="1" applyBorder="1" applyAlignment="1" applyProtection="1">
      <alignment horizontal="center" vertical="center" wrapText="1"/>
      <protection locked="0"/>
    </xf>
    <xf numFmtId="0" fontId="26" fillId="24" borderId="139" xfId="38" applyFont="1" applyFill="1" applyBorder="1" applyAlignment="1" applyProtection="1">
      <alignment horizontal="center" vertical="center" wrapText="1"/>
      <protection locked="0"/>
    </xf>
    <xf numFmtId="0" fontId="0" fillId="0" borderId="0" xfId="38" applyFont="1" applyAlignment="1">
      <alignment vertical="center" shrinkToFit="1"/>
    </xf>
    <xf numFmtId="0" fontId="18" fillId="0" borderId="0" xfId="38" applyFont="1" applyFill="1" applyBorder="1" applyAlignment="1">
      <alignment horizontal="center" vertical="center"/>
    </xf>
    <xf numFmtId="0" fontId="22" fillId="0" borderId="0" xfId="38" applyFont="1" applyAlignment="1">
      <alignment vertical="center" wrapText="1"/>
    </xf>
    <xf numFmtId="0" fontId="25" fillId="0" borderId="141" xfId="38" applyFont="1" applyBorder="1" applyAlignment="1">
      <alignment horizontal="center" vertical="center" wrapText="1"/>
    </xf>
    <xf numFmtId="0" fontId="26" fillId="24" borderId="142" xfId="38" applyFont="1" applyFill="1" applyBorder="1" applyAlignment="1" applyProtection="1">
      <alignment horizontal="center" vertical="center" wrapText="1"/>
      <protection locked="0"/>
    </xf>
    <xf numFmtId="0" fontId="26" fillId="24" borderId="143" xfId="38" applyFont="1" applyFill="1" applyBorder="1" applyAlignment="1" applyProtection="1">
      <alignment horizontal="center" vertical="center" wrapText="1"/>
      <protection locked="0"/>
    </xf>
    <xf numFmtId="0" fontId="26" fillId="24" borderId="144" xfId="38" applyFont="1" applyFill="1" applyBorder="1" applyAlignment="1" applyProtection="1">
      <alignment horizontal="center" vertical="center" wrapText="1"/>
      <protection locked="0"/>
    </xf>
    <xf numFmtId="0" fontId="26" fillId="24" borderId="145" xfId="38" applyFont="1" applyFill="1" applyBorder="1" applyAlignment="1" applyProtection="1">
      <alignment horizontal="center" vertical="center" wrapText="1"/>
      <protection locked="0"/>
    </xf>
    <xf numFmtId="0" fontId="26" fillId="24" borderId="146" xfId="38" applyFont="1" applyFill="1" applyBorder="1" applyAlignment="1" applyProtection="1">
      <alignment horizontal="center" vertical="center" wrapText="1"/>
      <protection locked="0"/>
    </xf>
    <xf numFmtId="0" fontId="26" fillId="24" borderId="147" xfId="38" applyFont="1" applyFill="1" applyBorder="1" applyAlignment="1" applyProtection="1">
      <alignment horizontal="center" vertical="center" wrapText="1"/>
      <protection locked="0"/>
    </xf>
    <xf numFmtId="0" fontId="26" fillId="24" borderId="148" xfId="38" applyFont="1" applyFill="1" applyBorder="1" applyAlignment="1" applyProtection="1">
      <alignment horizontal="center" vertical="center" wrapText="1"/>
      <protection locked="0"/>
    </xf>
    <xf numFmtId="0" fontId="26" fillId="24" borderId="149" xfId="38" applyFont="1" applyFill="1" applyBorder="1" applyAlignment="1" applyProtection="1">
      <alignment horizontal="center" vertical="center" wrapText="1"/>
      <protection locked="0"/>
    </xf>
    <xf numFmtId="0" fontId="26" fillId="24" borderId="150" xfId="38" applyFont="1" applyFill="1" applyBorder="1" applyAlignment="1" applyProtection="1">
      <alignment horizontal="center" vertical="center" wrapText="1"/>
      <protection locked="0"/>
    </xf>
    <xf numFmtId="0" fontId="26" fillId="24" borderId="151" xfId="38" applyFont="1" applyFill="1" applyBorder="1" applyAlignment="1" applyProtection="1">
      <alignment horizontal="center" vertical="center" wrapText="1"/>
      <protection locked="0"/>
    </xf>
    <xf numFmtId="0" fontId="26" fillId="24" borderId="152" xfId="38" applyFont="1" applyFill="1" applyBorder="1" applyAlignment="1" applyProtection="1">
      <alignment horizontal="center" vertical="center" wrapText="1"/>
      <protection locked="0"/>
    </xf>
    <xf numFmtId="176" fontId="26" fillId="24" borderId="33" xfId="38" applyNumberFormat="1" applyFont="1" applyFill="1" applyBorder="1" applyAlignment="1" applyProtection="1">
      <alignment horizontal="center" vertical="center" wrapText="1"/>
      <protection locked="0"/>
    </xf>
    <xf numFmtId="177" fontId="26" fillId="24" borderId="156" xfId="38" applyNumberFormat="1" applyFont="1" applyFill="1" applyBorder="1" applyAlignment="1" applyProtection="1">
      <alignment horizontal="center" vertical="center" wrapText="1"/>
      <protection locked="0"/>
    </xf>
    <xf numFmtId="177" fontId="26" fillId="0" borderId="159" xfId="38" applyNumberFormat="1" applyFont="1" applyFill="1" applyBorder="1" applyAlignment="1" applyProtection="1">
      <alignment horizontal="center" vertical="center" wrapText="1"/>
      <protection locked="0"/>
    </xf>
    <xf numFmtId="177" fontId="26" fillId="0" borderId="54" xfId="38" applyNumberFormat="1" applyFont="1" applyFill="1" applyBorder="1" applyAlignment="1" applyProtection="1">
      <alignment horizontal="center" vertical="center" wrapText="1"/>
      <protection locked="0"/>
    </xf>
    <xf numFmtId="177" fontId="26" fillId="0" borderId="81" xfId="38" applyNumberFormat="1" applyFont="1" applyFill="1" applyBorder="1" applyAlignment="1" applyProtection="1">
      <alignment horizontal="center" vertical="center" wrapText="1"/>
      <protection locked="0"/>
    </xf>
    <xf numFmtId="178" fontId="26" fillId="0" borderId="0" xfId="38" applyNumberFormat="1" applyFont="1" applyBorder="1" applyAlignment="1">
      <alignment horizontal="center" vertical="center" wrapText="1"/>
    </xf>
    <xf numFmtId="178" fontId="26" fillId="24" borderId="160" xfId="38" applyNumberFormat="1" applyFont="1" applyFill="1" applyBorder="1" applyAlignment="1" applyProtection="1">
      <alignment horizontal="center" vertical="center" wrapText="1"/>
      <protection locked="0"/>
    </xf>
    <xf numFmtId="178" fontId="26" fillId="24" borderId="163" xfId="38" applyNumberFormat="1" applyFont="1" applyFill="1" applyBorder="1" applyAlignment="1" applyProtection="1">
      <alignment horizontal="center" vertical="center" wrapText="1"/>
      <protection locked="0"/>
    </xf>
    <xf numFmtId="178" fontId="26" fillId="0" borderId="166" xfId="38" applyNumberFormat="1" applyFont="1" applyFill="1" applyBorder="1" applyAlignment="1" applyProtection="1">
      <alignment horizontal="center" vertical="center" wrapText="1"/>
      <protection locked="0"/>
    </xf>
    <xf numFmtId="178" fontId="26" fillId="0" borderId="167" xfId="38" applyNumberFormat="1" applyFont="1" applyFill="1" applyBorder="1" applyAlignment="1" applyProtection="1">
      <alignment horizontal="center" vertical="center" wrapText="1"/>
      <protection locked="0"/>
    </xf>
    <xf numFmtId="178" fontId="26" fillId="0" borderId="168" xfId="38" applyNumberFormat="1" applyFont="1" applyFill="1" applyBorder="1" applyAlignment="1" applyProtection="1">
      <alignment horizontal="center" vertical="center" wrapText="1"/>
      <protection locked="0"/>
    </xf>
    <xf numFmtId="178" fontId="26" fillId="24" borderId="169" xfId="38" applyNumberFormat="1" applyFont="1" applyFill="1" applyBorder="1" applyAlignment="1" applyProtection="1">
      <alignment horizontal="center" vertical="center" wrapText="1"/>
      <protection locked="0"/>
    </xf>
    <xf numFmtId="178" fontId="26" fillId="24" borderId="170" xfId="38" applyNumberFormat="1" applyFont="1" applyFill="1" applyBorder="1" applyAlignment="1" applyProtection="1">
      <alignment horizontal="center" vertical="center" wrapText="1"/>
      <protection locked="0"/>
    </xf>
    <xf numFmtId="178" fontId="26" fillId="24" borderId="171" xfId="38" applyNumberFormat="1" applyFont="1" applyFill="1" applyBorder="1" applyAlignment="1" applyProtection="1">
      <alignment horizontal="center" vertical="center" wrapText="1"/>
      <protection locked="0"/>
    </xf>
    <xf numFmtId="178" fontId="26" fillId="24" borderId="172" xfId="38" applyNumberFormat="1" applyFont="1" applyFill="1" applyBorder="1" applyAlignment="1" applyProtection="1">
      <alignment horizontal="center" vertical="center" wrapText="1"/>
      <protection locked="0"/>
    </xf>
    <xf numFmtId="178" fontId="26" fillId="24" borderId="173" xfId="38" applyNumberFormat="1" applyFont="1" applyFill="1" applyBorder="1" applyAlignment="1" applyProtection="1">
      <alignment horizontal="center" vertical="center" wrapText="1"/>
      <protection locked="0"/>
    </xf>
    <xf numFmtId="178" fontId="26" fillId="24" borderId="174" xfId="38" applyNumberFormat="1" applyFont="1" applyFill="1" applyBorder="1" applyAlignment="1" applyProtection="1">
      <alignment horizontal="center" vertical="center" wrapText="1"/>
      <protection locked="0"/>
    </xf>
    <xf numFmtId="178" fontId="26" fillId="24" borderId="175" xfId="38" applyNumberFormat="1" applyFont="1" applyFill="1" applyBorder="1" applyAlignment="1" applyProtection="1">
      <alignment horizontal="center" vertical="center" wrapText="1"/>
      <protection locked="0"/>
    </xf>
    <xf numFmtId="178" fontId="26" fillId="0" borderId="179" xfId="38" applyNumberFormat="1" applyFont="1" applyFill="1" applyBorder="1" applyAlignment="1">
      <alignment horizontal="center" vertical="center" wrapText="1"/>
    </xf>
    <xf numFmtId="178" fontId="26" fillId="0" borderId="180" xfId="38" applyNumberFormat="1" applyFont="1" applyFill="1" applyBorder="1" applyAlignment="1">
      <alignment horizontal="center" vertical="center" wrapText="1"/>
    </xf>
    <xf numFmtId="178" fontId="0" fillId="0" borderId="183" xfId="38" applyNumberFormat="1" applyFont="1" applyFill="1" applyBorder="1" applyAlignment="1" applyProtection="1">
      <alignment horizontal="center" vertical="center" wrapText="1"/>
      <protection locked="0"/>
    </xf>
    <xf numFmtId="178" fontId="40" fillId="0" borderId="182" xfId="38" applyNumberFormat="1" applyFont="1" applyFill="1" applyBorder="1" applyAlignment="1" applyProtection="1">
      <alignment horizontal="center" vertical="center" wrapText="1"/>
      <protection locked="0"/>
    </xf>
    <xf numFmtId="178" fontId="40" fillId="0" borderId="180" xfId="38" applyNumberFormat="1" applyFont="1" applyFill="1" applyBorder="1" applyAlignment="1" applyProtection="1">
      <alignment horizontal="center" vertical="center" wrapText="1"/>
      <protection locked="0"/>
    </xf>
    <xf numFmtId="0" fontId="0" fillId="0" borderId="0" xfId="0"/>
    <xf numFmtId="0" fontId="23" fillId="0" borderId="0" xfId="38" applyFont="1" applyFill="1" applyAlignment="1">
      <alignment horizontal="right" vertical="center"/>
    </xf>
    <xf numFmtId="0" fontId="26" fillId="24" borderId="16" xfId="38" applyFont="1" applyFill="1" applyBorder="1" applyAlignment="1" applyProtection="1">
      <alignment horizontal="center" vertical="center" wrapText="1"/>
      <protection locked="0"/>
    </xf>
    <xf numFmtId="0" fontId="26" fillId="24" borderId="184" xfId="38" applyFont="1" applyFill="1" applyBorder="1" applyAlignment="1" applyProtection="1">
      <alignment horizontal="center" vertical="center" wrapText="1"/>
      <protection locked="0"/>
    </xf>
    <xf numFmtId="0" fontId="26" fillId="24" borderId="185" xfId="38" applyFont="1" applyFill="1" applyBorder="1" applyAlignment="1" applyProtection="1">
      <alignment horizontal="center" vertical="center" wrapText="1"/>
      <protection locked="0"/>
    </xf>
    <xf numFmtId="0" fontId="26" fillId="24" borderId="186" xfId="38" applyFont="1" applyFill="1" applyBorder="1" applyAlignment="1" applyProtection="1">
      <alignment horizontal="center" vertical="center" wrapText="1"/>
      <protection locked="0"/>
    </xf>
    <xf numFmtId="0" fontId="26" fillId="24" borderId="34" xfId="38" applyFont="1" applyFill="1" applyBorder="1" applyAlignment="1" applyProtection="1">
      <alignment horizontal="center" vertical="center" wrapText="1"/>
      <protection locked="0"/>
    </xf>
    <xf numFmtId="0" fontId="26" fillId="24" borderId="187" xfId="38" applyFont="1" applyFill="1" applyBorder="1" applyAlignment="1" applyProtection="1">
      <alignment horizontal="center" vertical="center" wrapText="1"/>
      <protection locked="0"/>
    </xf>
    <xf numFmtId="0" fontId="26" fillId="24" borderId="188" xfId="38" applyFont="1" applyFill="1" applyBorder="1" applyAlignment="1" applyProtection="1">
      <alignment horizontal="center" vertical="center" wrapText="1"/>
      <protection locked="0"/>
    </xf>
    <xf numFmtId="0" fontId="26" fillId="24" borderId="189" xfId="38" applyFont="1" applyFill="1" applyBorder="1" applyAlignment="1" applyProtection="1">
      <alignment horizontal="center" vertical="center" wrapText="1"/>
      <protection locked="0"/>
    </xf>
    <xf numFmtId="177" fontId="26" fillId="24" borderId="157" xfId="38" applyNumberFormat="1" applyFont="1" applyFill="1" applyBorder="1" applyAlignment="1" applyProtection="1">
      <alignment horizontal="center" vertical="center" wrapText="1"/>
      <protection locked="0"/>
    </xf>
    <xf numFmtId="177" fontId="26" fillId="24" borderId="158" xfId="38" applyNumberFormat="1" applyFont="1" applyFill="1" applyBorder="1" applyAlignment="1" applyProtection="1">
      <alignment horizontal="center" vertical="center" wrapText="1"/>
      <protection locked="0"/>
    </xf>
    <xf numFmtId="177" fontId="26" fillId="24" borderId="159" xfId="38" applyNumberFormat="1" applyFont="1" applyFill="1" applyBorder="1" applyAlignment="1" applyProtection="1">
      <alignment horizontal="center" vertical="center" wrapText="1"/>
      <protection locked="0"/>
    </xf>
    <xf numFmtId="177" fontId="26" fillId="24" borderId="54" xfId="38" applyNumberFormat="1" applyFont="1" applyFill="1" applyBorder="1" applyAlignment="1" applyProtection="1">
      <alignment horizontal="center" vertical="center" wrapText="1"/>
      <protection locked="0"/>
    </xf>
    <xf numFmtId="177" fontId="26" fillId="24" borderId="81" xfId="38" applyNumberFormat="1" applyFont="1" applyFill="1" applyBorder="1" applyAlignment="1" applyProtection="1">
      <alignment horizontal="center" vertical="center" wrapText="1"/>
      <protection locked="0"/>
    </xf>
    <xf numFmtId="178" fontId="26" fillId="24" borderId="164" xfId="38" applyNumberFormat="1" applyFont="1" applyFill="1" applyBorder="1" applyAlignment="1" applyProtection="1">
      <alignment horizontal="center" vertical="center" wrapText="1"/>
      <protection locked="0"/>
    </xf>
    <xf numFmtId="178" fontId="26" fillId="24" borderId="165" xfId="38" applyNumberFormat="1" applyFont="1" applyFill="1" applyBorder="1" applyAlignment="1" applyProtection="1">
      <alignment horizontal="center" vertical="center" wrapText="1"/>
      <protection locked="0"/>
    </xf>
    <xf numFmtId="178" fontId="26" fillId="24" borderId="166" xfId="38" applyNumberFormat="1" applyFont="1" applyFill="1" applyBorder="1" applyAlignment="1" applyProtection="1">
      <alignment horizontal="center" vertical="center" wrapText="1"/>
      <protection locked="0"/>
    </xf>
    <xf numFmtId="178" fontId="26" fillId="24" borderId="167" xfId="38" applyNumberFormat="1" applyFont="1" applyFill="1" applyBorder="1" applyAlignment="1" applyProtection="1">
      <alignment horizontal="center" vertical="center" wrapText="1"/>
      <protection locked="0"/>
    </xf>
    <xf numFmtId="178" fontId="26" fillId="24" borderId="168" xfId="38" applyNumberFormat="1" applyFont="1" applyFill="1" applyBorder="1" applyAlignment="1" applyProtection="1">
      <alignment horizontal="center" vertical="center" wrapText="1"/>
      <protection locked="0"/>
    </xf>
    <xf numFmtId="178" fontId="26" fillId="24" borderId="181" xfId="38" applyNumberFormat="1" applyFont="1" applyFill="1" applyBorder="1" applyAlignment="1" applyProtection="1">
      <alignment horizontal="center" vertical="center" wrapText="1"/>
      <protection locked="0"/>
    </xf>
    <xf numFmtId="178" fontId="0" fillId="24" borderId="182" xfId="38" applyNumberFormat="1" applyFont="1" applyFill="1" applyBorder="1" applyAlignment="1" applyProtection="1">
      <alignment horizontal="center" vertical="center" wrapText="1"/>
      <protection locked="0"/>
    </xf>
    <xf numFmtId="178" fontId="0" fillId="24" borderId="183" xfId="38" applyNumberFormat="1" applyFont="1" applyFill="1" applyBorder="1" applyAlignment="1" applyProtection="1">
      <alignment horizontal="center" vertical="center" wrapText="1"/>
      <protection locked="0"/>
    </xf>
    <xf numFmtId="178" fontId="1" fillId="24" borderId="182" xfId="38" applyNumberFormat="1" applyFont="1" applyFill="1" applyBorder="1" applyAlignment="1" applyProtection="1">
      <alignment horizontal="center" vertical="center" wrapText="1"/>
      <protection locked="0"/>
    </xf>
    <xf numFmtId="178" fontId="1" fillId="24" borderId="180" xfId="38" applyNumberFormat="1" applyFont="1" applyFill="1" applyBorder="1" applyAlignment="1" applyProtection="1">
      <alignment horizontal="center" vertical="center" wrapText="1"/>
      <protection locked="0"/>
    </xf>
    <xf numFmtId="0" fontId="20" fillId="0" borderId="0" xfId="38" applyFont="1" applyBorder="1" applyAlignment="1">
      <alignment horizontal="center" vertical="center"/>
    </xf>
    <xf numFmtId="0" fontId="1" fillId="24" borderId="0" xfId="38" applyFont="1" applyFill="1" applyBorder="1" applyAlignment="1">
      <alignment horizontal="center" vertical="center"/>
    </xf>
    <xf numFmtId="0" fontId="26" fillId="24" borderId="71" xfId="38" applyFont="1" applyFill="1" applyBorder="1" applyAlignment="1" applyProtection="1">
      <alignment vertical="center" wrapText="1"/>
      <protection locked="0"/>
    </xf>
    <xf numFmtId="0" fontId="26" fillId="24" borderId="33" xfId="38" applyFont="1" applyFill="1" applyBorder="1" applyAlignment="1" applyProtection="1">
      <alignment vertical="center" wrapText="1"/>
      <protection locked="0"/>
    </xf>
    <xf numFmtId="0" fontId="26" fillId="24" borderId="115" xfId="38" applyFont="1" applyFill="1" applyBorder="1" applyAlignment="1" applyProtection="1">
      <alignment vertical="center" wrapText="1"/>
      <protection locked="0"/>
    </xf>
    <xf numFmtId="0" fontId="26" fillId="24" borderId="129" xfId="38" applyFont="1" applyFill="1" applyBorder="1" applyAlignment="1" applyProtection="1">
      <alignment vertical="center" wrapText="1"/>
      <protection locked="0"/>
    </xf>
    <xf numFmtId="0" fontId="26" fillId="24" borderId="142" xfId="38" applyFont="1" applyFill="1" applyBorder="1" applyAlignment="1" applyProtection="1">
      <alignment vertical="center" wrapText="1"/>
      <protection locked="0"/>
    </xf>
    <xf numFmtId="0" fontId="0" fillId="0" borderId="0" xfId="0" applyAlignment="1">
      <alignment horizontal="center"/>
    </xf>
    <xf numFmtId="0" fontId="26" fillId="26" borderId="57" xfId="38" applyFont="1" applyFill="1" applyBorder="1" applyAlignment="1" applyProtection="1">
      <alignment horizontal="center" vertical="center" wrapText="1"/>
      <protection locked="0"/>
    </xf>
    <xf numFmtId="0" fontId="26" fillId="26" borderId="61" xfId="38" applyFont="1" applyFill="1" applyBorder="1" applyAlignment="1" applyProtection="1">
      <alignment horizontal="center" vertical="center" wrapText="1"/>
      <protection locked="0"/>
    </xf>
    <xf numFmtId="0" fontId="26" fillId="26" borderId="92" xfId="38" applyFont="1" applyFill="1" applyBorder="1" applyAlignment="1" applyProtection="1">
      <alignment horizontal="center" vertical="center" wrapText="1"/>
      <protection locked="0"/>
    </xf>
    <xf numFmtId="0" fontId="26" fillId="26" borderId="69" xfId="38" applyFont="1" applyFill="1" applyBorder="1" applyAlignment="1" applyProtection="1">
      <alignment horizontal="center" vertical="center" wrapText="1"/>
      <protection locked="0"/>
    </xf>
    <xf numFmtId="0" fontId="26" fillId="26" borderId="108" xfId="38" applyFont="1" applyFill="1" applyBorder="1" applyAlignment="1" applyProtection="1">
      <alignment horizontal="center" vertical="center" wrapText="1"/>
      <protection locked="0"/>
    </xf>
    <xf numFmtId="0" fontId="26" fillId="26" borderId="114" xfId="38" applyFont="1" applyFill="1" applyBorder="1" applyAlignment="1" applyProtection="1">
      <alignment horizontal="center" vertical="center" wrapText="1"/>
      <protection locked="0"/>
    </xf>
    <xf numFmtId="0" fontId="26" fillId="26" borderId="131" xfId="38" applyFont="1" applyFill="1" applyBorder="1" applyAlignment="1" applyProtection="1">
      <alignment horizontal="center" vertical="center" wrapText="1"/>
      <protection locked="0"/>
    </xf>
    <xf numFmtId="0" fontId="26" fillId="26" borderId="144" xfId="38" applyFont="1" applyFill="1" applyBorder="1" applyAlignment="1" applyProtection="1">
      <alignment horizontal="center" vertical="center" wrapText="1"/>
      <protection locked="0"/>
    </xf>
    <xf numFmtId="177" fontId="26" fillId="26" borderId="157" xfId="38" applyNumberFormat="1" applyFont="1" applyFill="1" applyBorder="1" applyAlignment="1" applyProtection="1">
      <alignment horizontal="center" vertical="center" wrapText="1"/>
      <protection locked="0"/>
    </xf>
    <xf numFmtId="178" fontId="26" fillId="26" borderId="164" xfId="38" applyNumberFormat="1" applyFont="1" applyFill="1" applyBorder="1" applyAlignment="1" applyProtection="1">
      <alignment horizontal="center" vertical="center" wrapText="1"/>
      <protection locked="0"/>
    </xf>
    <xf numFmtId="178" fontId="26" fillId="26" borderId="171" xfId="38" applyNumberFormat="1" applyFont="1" applyFill="1" applyBorder="1" applyAlignment="1" applyProtection="1">
      <alignment horizontal="center" vertical="center" wrapText="1"/>
      <protection locked="0"/>
    </xf>
    <xf numFmtId="178" fontId="26" fillId="26" borderId="181" xfId="38" applyNumberFormat="1" applyFont="1" applyFill="1" applyBorder="1" applyAlignment="1" applyProtection="1">
      <alignment horizontal="center" vertical="center" wrapText="1"/>
      <protection locked="0"/>
    </xf>
    <xf numFmtId="0" fontId="26" fillId="26" borderId="59" xfId="38" applyFont="1" applyFill="1" applyBorder="1" applyAlignment="1" applyProtection="1">
      <alignment horizontal="center" vertical="center" wrapText="1"/>
      <protection locked="0"/>
    </xf>
    <xf numFmtId="0" fontId="26" fillId="26" borderId="62" xfId="38" applyFont="1" applyFill="1" applyBorder="1" applyAlignment="1" applyProtection="1">
      <alignment horizontal="center" vertical="center" wrapText="1"/>
      <protection locked="0"/>
    </xf>
    <xf numFmtId="0" fontId="26" fillId="26" borderId="93" xfId="38" applyFont="1" applyFill="1" applyBorder="1" applyAlignment="1" applyProtection="1">
      <alignment horizontal="center" vertical="center" wrapText="1"/>
      <protection locked="0"/>
    </xf>
    <xf numFmtId="0" fontId="26" fillId="26" borderId="103" xfId="38" applyFont="1" applyFill="1" applyBorder="1" applyAlignment="1" applyProtection="1">
      <alignment horizontal="center" vertical="center" wrapText="1"/>
      <protection locked="0"/>
    </xf>
    <xf numFmtId="0" fontId="26" fillId="26" borderId="109" xfId="38" applyFont="1" applyFill="1" applyBorder="1" applyAlignment="1" applyProtection="1">
      <alignment horizontal="center" vertical="center" wrapText="1"/>
      <protection locked="0"/>
    </xf>
    <xf numFmtId="0" fontId="26" fillId="26" borderId="117" xfId="38" applyFont="1" applyFill="1" applyBorder="1" applyAlignment="1" applyProtection="1">
      <alignment horizontal="center" vertical="center" wrapText="1"/>
      <protection locked="0"/>
    </xf>
    <xf numFmtId="0" fontId="26" fillId="26" borderId="132" xfId="38" applyFont="1" applyFill="1" applyBorder="1" applyAlignment="1" applyProtection="1">
      <alignment horizontal="center" vertical="center" wrapText="1"/>
      <protection locked="0"/>
    </xf>
    <xf numFmtId="0" fontId="26" fillId="26" borderId="145" xfId="38" applyFont="1" applyFill="1" applyBorder="1" applyAlignment="1" applyProtection="1">
      <alignment horizontal="center" vertical="center" wrapText="1"/>
      <protection locked="0"/>
    </xf>
    <xf numFmtId="177" fontId="26" fillId="26" borderId="158" xfId="38" applyNumberFormat="1" applyFont="1" applyFill="1" applyBorder="1" applyAlignment="1" applyProtection="1">
      <alignment horizontal="center" vertical="center" wrapText="1"/>
      <protection locked="0"/>
    </xf>
    <xf numFmtId="178" fontId="26" fillId="26" borderId="165" xfId="38" applyNumberFormat="1" applyFont="1" applyFill="1" applyBorder="1" applyAlignment="1" applyProtection="1">
      <alignment horizontal="center" vertical="center" wrapText="1"/>
      <protection locked="0"/>
    </xf>
    <xf numFmtId="178" fontId="26" fillId="26" borderId="172" xfId="38" applyNumberFormat="1" applyFont="1" applyFill="1" applyBorder="1" applyAlignment="1" applyProtection="1">
      <alignment horizontal="center" vertical="center" wrapText="1"/>
      <protection locked="0"/>
    </xf>
    <xf numFmtId="178" fontId="0" fillId="26" borderId="182" xfId="38" applyNumberFormat="1" applyFont="1" applyFill="1" applyBorder="1" applyAlignment="1" applyProtection="1">
      <alignment horizontal="center" vertical="center" wrapText="1"/>
      <protection locked="0"/>
    </xf>
    <xf numFmtId="0" fontId="1" fillId="0" borderId="19" xfId="38" applyFont="1" applyBorder="1" applyAlignment="1">
      <alignment horizontal="center" vertical="center"/>
    </xf>
    <xf numFmtId="0" fontId="1" fillId="0" borderId="20" xfId="38" applyFont="1" applyBorder="1" applyAlignment="1">
      <alignment horizontal="center" vertical="center"/>
    </xf>
    <xf numFmtId="0" fontId="1" fillId="0" borderId="49" xfId="38" applyFont="1" applyBorder="1" applyAlignment="1">
      <alignment horizontal="center" vertical="center"/>
    </xf>
    <xf numFmtId="0" fontId="1" fillId="0" borderId="19" xfId="38" applyFont="1" applyBorder="1" applyAlignment="1">
      <alignment horizontal="center" vertical="center" wrapText="1"/>
    </xf>
    <xf numFmtId="0" fontId="1" fillId="0" borderId="20" xfId="38" applyFont="1" applyBorder="1" applyAlignment="1">
      <alignment horizontal="center" vertical="center" wrapText="1"/>
    </xf>
    <xf numFmtId="0" fontId="1" fillId="0" borderId="49" xfId="38" applyFont="1" applyBorder="1" applyAlignment="1">
      <alignment horizontal="center" vertical="center" wrapText="1"/>
    </xf>
    <xf numFmtId="0" fontId="1" fillId="0" borderId="10" xfId="38" applyFont="1" applyBorder="1" applyAlignment="1">
      <alignment vertical="center" textRotation="255"/>
    </xf>
    <xf numFmtId="0" fontId="1" fillId="0" borderId="11" xfId="38" applyFont="1" applyBorder="1" applyAlignment="1">
      <alignment vertical="center" textRotation="255"/>
    </xf>
    <xf numFmtId="0" fontId="1" fillId="0" borderId="12" xfId="38" applyFont="1" applyBorder="1" applyAlignment="1">
      <alignment vertical="center" textRotation="255"/>
    </xf>
    <xf numFmtId="0" fontId="26" fillId="24" borderId="21" xfId="38" applyFont="1" applyFill="1" applyBorder="1" applyAlignment="1" applyProtection="1">
      <alignment horizontal="center" vertical="center" wrapText="1"/>
      <protection locked="0"/>
    </xf>
    <xf numFmtId="0" fontId="26" fillId="24" borderId="22" xfId="38" applyFont="1" applyFill="1" applyBorder="1" applyAlignment="1" applyProtection="1">
      <alignment horizontal="center" vertical="center" wrapText="1"/>
      <protection locked="0"/>
    </xf>
    <xf numFmtId="0" fontId="26" fillId="24" borderId="31" xfId="38" applyFont="1" applyFill="1" applyBorder="1" applyAlignment="1" applyProtection="1">
      <alignment horizontal="center" vertical="center" wrapText="1"/>
      <protection locked="0"/>
    </xf>
    <xf numFmtId="0" fontId="26" fillId="24" borderId="32" xfId="38" applyFont="1" applyFill="1" applyBorder="1" applyAlignment="1" applyProtection="1">
      <alignment horizontal="center" vertical="center" wrapText="1"/>
      <protection locked="0"/>
    </xf>
    <xf numFmtId="0" fontId="26" fillId="24" borderId="39" xfId="38" applyFont="1" applyFill="1" applyBorder="1" applyAlignment="1" applyProtection="1">
      <alignment horizontal="center" vertical="center" wrapText="1"/>
      <protection locked="0"/>
    </xf>
    <xf numFmtId="0" fontId="26" fillId="24" borderId="40" xfId="38" applyFont="1" applyFill="1" applyBorder="1" applyAlignment="1" applyProtection="1">
      <alignment horizontal="center" vertical="center" wrapText="1"/>
      <protection locked="0"/>
    </xf>
    <xf numFmtId="0" fontId="20" fillId="24" borderId="21" xfId="38" applyFont="1" applyFill="1" applyBorder="1" applyAlignment="1" applyProtection="1">
      <alignment horizontal="center" vertical="center"/>
      <protection locked="0"/>
    </xf>
    <xf numFmtId="0" fontId="20" fillId="24" borderId="22" xfId="38" applyFont="1" applyFill="1" applyBorder="1" applyAlignment="1" applyProtection="1">
      <alignment horizontal="center" vertical="center"/>
      <protection locked="0"/>
    </xf>
    <xf numFmtId="0" fontId="20" fillId="24" borderId="39" xfId="38" applyFont="1" applyFill="1" applyBorder="1" applyAlignment="1" applyProtection="1">
      <alignment horizontal="center" vertical="center"/>
      <protection locked="0"/>
    </xf>
    <xf numFmtId="0" fontId="20" fillId="24" borderId="40" xfId="38" applyFont="1" applyFill="1" applyBorder="1" applyAlignment="1" applyProtection="1">
      <alignment horizontal="center" vertical="center"/>
      <protection locked="0"/>
    </xf>
    <xf numFmtId="0" fontId="29" fillId="0" borderId="31" xfId="38" applyFont="1" applyBorder="1" applyAlignment="1">
      <alignment horizontal="center" vertical="center"/>
    </xf>
    <xf numFmtId="0" fontId="1" fillId="24" borderId="31" xfId="38" applyFont="1" applyFill="1" applyBorder="1" applyAlignment="1" applyProtection="1">
      <alignment horizontal="left" vertical="center" wrapText="1"/>
      <protection locked="0"/>
    </xf>
    <xf numFmtId="0" fontId="29" fillId="0" borderId="31" xfId="38" applyFont="1" applyBorder="1" applyAlignment="1">
      <alignment horizontal="left" vertical="center"/>
    </xf>
    <xf numFmtId="0" fontId="1" fillId="0" borderId="47" xfId="38" applyFont="1" applyBorder="1" applyAlignment="1">
      <alignment horizontal="left" vertical="center"/>
    </xf>
    <xf numFmtId="0" fontId="1" fillId="0" borderId="54" xfId="38" applyFont="1" applyBorder="1" applyAlignment="1">
      <alignment horizontal="left" vertical="center"/>
    </xf>
    <xf numFmtId="0" fontId="1" fillId="0" borderId="84" xfId="38" applyFont="1" applyBorder="1" applyAlignment="1">
      <alignment horizontal="left" vertical="center"/>
    </xf>
    <xf numFmtId="0" fontId="26" fillId="24" borderId="19" xfId="38" applyFont="1" applyFill="1" applyBorder="1" applyAlignment="1" applyProtection="1">
      <alignment horizontal="center" vertical="center" wrapText="1"/>
      <protection locked="0"/>
    </xf>
    <xf numFmtId="0" fontId="26" fillId="24" borderId="20" xfId="38" applyFont="1" applyFill="1" applyBorder="1" applyAlignment="1" applyProtection="1">
      <alignment horizontal="center" vertical="center" wrapText="1"/>
      <protection locked="0"/>
    </xf>
    <xf numFmtId="0" fontId="26" fillId="24" borderId="29" xfId="38" applyFont="1" applyFill="1" applyBorder="1" applyAlignment="1" applyProtection="1">
      <alignment horizontal="center" vertical="center" wrapText="1"/>
      <protection locked="0"/>
    </xf>
    <xf numFmtId="0" fontId="26" fillId="24" borderId="30" xfId="38" applyFont="1" applyFill="1" applyBorder="1" applyAlignment="1" applyProtection="1">
      <alignment horizontal="center" vertical="center" wrapText="1"/>
      <protection locked="0"/>
    </xf>
    <xf numFmtId="0" fontId="26" fillId="24" borderId="37" xfId="38" applyFont="1" applyFill="1" applyBorder="1" applyAlignment="1" applyProtection="1">
      <alignment horizontal="center" vertical="center" wrapText="1"/>
      <protection locked="0"/>
    </xf>
    <xf numFmtId="0" fontId="26" fillId="24" borderId="38" xfId="38" applyFont="1" applyFill="1" applyBorder="1" applyAlignment="1" applyProtection="1">
      <alignment horizontal="center" vertical="center" wrapText="1"/>
      <protection locked="0"/>
    </xf>
    <xf numFmtId="0" fontId="20" fillId="24" borderId="19" xfId="38" applyFont="1" applyFill="1" applyBorder="1" applyAlignment="1" applyProtection="1">
      <alignment horizontal="center" vertical="center"/>
      <protection locked="0"/>
    </xf>
    <xf numFmtId="0" fontId="20" fillId="24" borderId="41" xfId="38" applyFont="1" applyFill="1" applyBorder="1" applyAlignment="1" applyProtection="1">
      <alignment horizontal="center" vertical="center"/>
      <protection locked="0"/>
    </xf>
    <xf numFmtId="0" fontId="20" fillId="24" borderId="37" xfId="38" applyFont="1" applyFill="1" applyBorder="1" applyAlignment="1" applyProtection="1">
      <alignment horizontal="center" vertical="center"/>
      <protection locked="0"/>
    </xf>
    <xf numFmtId="0" fontId="20" fillId="24" borderId="50" xfId="38" applyFont="1" applyFill="1" applyBorder="1" applyAlignment="1" applyProtection="1">
      <alignment horizontal="center" vertical="center"/>
      <protection locked="0"/>
    </xf>
    <xf numFmtId="0" fontId="26" fillId="26" borderId="29" xfId="38" applyFont="1" applyFill="1" applyBorder="1" applyAlignment="1" applyProtection="1">
      <alignment horizontal="center" vertical="center" wrapText="1"/>
      <protection locked="0"/>
    </xf>
    <xf numFmtId="0" fontId="26" fillId="26" borderId="30" xfId="38" applyFont="1" applyFill="1" applyBorder="1" applyAlignment="1" applyProtection="1">
      <alignment horizontal="center" vertical="center" wrapText="1"/>
      <protection locked="0"/>
    </xf>
    <xf numFmtId="0" fontId="26" fillId="26" borderId="37" xfId="38" applyFont="1" applyFill="1" applyBorder="1" applyAlignment="1" applyProtection="1">
      <alignment horizontal="center" vertical="center" wrapText="1"/>
      <protection locked="0"/>
    </xf>
    <xf numFmtId="0" fontId="26" fillId="26" borderId="38" xfId="38" applyFont="1" applyFill="1" applyBorder="1" applyAlignment="1" applyProtection="1">
      <alignment horizontal="center" vertical="center" wrapText="1"/>
      <protection locked="0"/>
    </xf>
    <xf numFmtId="0" fontId="20" fillId="26" borderId="19" xfId="38" applyFont="1" applyFill="1" applyBorder="1" applyAlignment="1" applyProtection="1">
      <alignment horizontal="center" vertical="center"/>
      <protection locked="0"/>
    </xf>
    <xf numFmtId="0" fontId="20" fillId="26" borderId="41" xfId="38" applyFont="1" applyFill="1" applyBorder="1" applyAlignment="1" applyProtection="1">
      <alignment horizontal="center" vertical="center"/>
      <protection locked="0"/>
    </xf>
    <xf numFmtId="0" fontId="20" fillId="26" borderId="37" xfId="38" applyFont="1" applyFill="1" applyBorder="1" applyAlignment="1" applyProtection="1">
      <alignment horizontal="center" vertical="center"/>
      <protection locked="0"/>
    </xf>
    <xf numFmtId="0" fontId="20" fillId="26" borderId="50" xfId="38" applyFont="1" applyFill="1" applyBorder="1" applyAlignment="1" applyProtection="1">
      <alignment horizontal="center" vertical="center"/>
      <protection locked="0"/>
    </xf>
    <xf numFmtId="20" fontId="37" fillId="24" borderId="47" xfId="36" applyNumberFormat="1" applyFont="1" applyFill="1" applyBorder="1" applyAlignment="1" applyProtection="1">
      <alignment horizontal="center" vertical="center"/>
      <protection locked="0"/>
    </xf>
    <xf numFmtId="20" fontId="37" fillId="24" borderId="54" xfId="36" applyNumberFormat="1" applyFont="1" applyFill="1" applyBorder="1" applyAlignment="1" applyProtection="1">
      <alignment horizontal="center" vertical="center"/>
      <protection locked="0"/>
    </xf>
    <xf numFmtId="0" fontId="37" fillId="24" borderId="84" xfId="36" applyFont="1" applyFill="1" applyBorder="1" applyAlignment="1" applyProtection="1">
      <alignment horizontal="center" vertical="center"/>
      <protection locked="0"/>
    </xf>
    <xf numFmtId="20" fontId="37" fillId="24" borderId="67" xfId="36" applyNumberFormat="1" applyFont="1" applyFill="1" applyBorder="1" applyAlignment="1" applyProtection="1">
      <alignment horizontal="center" vertical="center"/>
      <protection locked="0"/>
    </xf>
    <xf numFmtId="20" fontId="37" fillId="24" borderId="81" xfId="36" applyNumberFormat="1" applyFont="1" applyFill="1" applyBorder="1" applyAlignment="1" applyProtection="1">
      <alignment horizontal="center" vertical="center"/>
      <protection locked="0"/>
    </xf>
    <xf numFmtId="0" fontId="37" fillId="24" borderId="81" xfId="36" applyFont="1" applyFill="1" applyBorder="1" applyAlignment="1" applyProtection="1">
      <alignment horizontal="center" vertical="center"/>
      <protection locked="0"/>
    </xf>
    <xf numFmtId="0" fontId="37" fillId="24" borderId="48" xfId="36" applyFont="1" applyFill="1" applyBorder="1" applyAlignment="1" applyProtection="1">
      <alignment horizontal="center" vertical="center"/>
      <protection locked="0"/>
    </xf>
    <xf numFmtId="0" fontId="1" fillId="0" borderId="46" xfId="38" applyFont="1" applyBorder="1" applyAlignment="1">
      <alignment horizontal="center" vertical="center"/>
    </xf>
    <xf numFmtId="0" fontId="1" fillId="0" borderId="55" xfId="38" applyFont="1" applyBorder="1" applyAlignment="1">
      <alignment horizontal="center" vertical="center"/>
    </xf>
    <xf numFmtId="0" fontId="1" fillId="0" borderId="66" xfId="38" applyFont="1" applyBorder="1" applyAlignment="1">
      <alignment horizontal="center" vertical="center"/>
    </xf>
    <xf numFmtId="0" fontId="1" fillId="0" borderId="22" xfId="38" applyFont="1" applyBorder="1" applyAlignment="1">
      <alignment horizontal="center" vertical="center"/>
    </xf>
    <xf numFmtId="0" fontId="1" fillId="0" borderId="32" xfId="38" applyFont="1" applyBorder="1" applyAlignment="1">
      <alignment horizontal="center" vertical="center"/>
    </xf>
    <xf numFmtId="0" fontId="1" fillId="0" borderId="67" xfId="38" applyFont="1" applyBorder="1" applyAlignment="1">
      <alignment horizontal="center" vertical="center"/>
    </xf>
    <xf numFmtId="0" fontId="18" fillId="24" borderId="46" xfId="38" applyFont="1" applyFill="1" applyBorder="1" applyAlignment="1" applyProtection="1">
      <alignment horizontal="center" vertical="center"/>
      <protection locked="0"/>
    </xf>
    <xf numFmtId="0" fontId="18" fillId="24" borderId="55" xfId="38" applyFont="1" applyFill="1" applyBorder="1" applyAlignment="1" applyProtection="1">
      <alignment horizontal="center" vertical="center"/>
      <protection locked="0"/>
    </xf>
    <xf numFmtId="0" fontId="18" fillId="24" borderId="35" xfId="38" applyFont="1" applyFill="1" applyBorder="1" applyAlignment="1" applyProtection="1">
      <alignment horizontal="center" vertical="center"/>
      <protection locked="0"/>
    </xf>
    <xf numFmtId="0" fontId="18" fillId="24" borderId="22" xfId="38" applyFont="1" applyFill="1" applyBorder="1" applyAlignment="1" applyProtection="1">
      <alignment horizontal="center" vertical="center"/>
      <protection locked="0"/>
    </xf>
    <xf numFmtId="0" fontId="18" fillId="24" borderId="32" xfId="38" applyFont="1" applyFill="1" applyBorder="1" applyAlignment="1" applyProtection="1">
      <alignment horizontal="center" vertical="center"/>
      <protection locked="0"/>
    </xf>
    <xf numFmtId="0" fontId="18" fillId="24" borderId="40" xfId="38" applyFont="1" applyFill="1" applyBorder="1" applyAlignment="1" applyProtection="1">
      <alignment horizontal="center" vertical="center"/>
      <protection locked="0"/>
    </xf>
    <xf numFmtId="0" fontId="25" fillId="0" borderId="24" xfId="38" applyFont="1" applyBorder="1" applyAlignment="1">
      <alignment horizontal="center" vertical="center" wrapText="1"/>
    </xf>
    <xf numFmtId="0" fontId="25" fillId="0" borderId="25" xfId="38" applyFont="1" applyBorder="1" applyAlignment="1">
      <alignment horizontal="center" vertical="center" wrapText="1"/>
    </xf>
    <xf numFmtId="0" fontId="25" fillId="0" borderId="26" xfId="38" applyFont="1" applyBorder="1" applyAlignment="1">
      <alignment horizontal="center" vertical="center" wrapText="1"/>
    </xf>
    <xf numFmtId="0" fontId="31" fillId="0" borderId="43" xfId="38" applyFont="1" applyBorder="1" applyAlignment="1">
      <alignment horizontal="center" vertical="center"/>
    </xf>
    <xf numFmtId="0" fontId="31" fillId="0" borderId="44" xfId="38" applyFont="1" applyBorder="1" applyAlignment="1">
      <alignment horizontal="center" vertical="center"/>
    </xf>
    <xf numFmtId="0" fontId="31" fillId="0" borderId="45" xfId="38" applyFont="1" applyBorder="1" applyAlignment="1">
      <alignment horizontal="center" vertical="center"/>
    </xf>
    <xf numFmtId="0" fontId="31" fillId="0" borderId="50" xfId="38" applyFont="1" applyBorder="1" applyAlignment="1">
      <alignment horizontal="center" vertical="center"/>
    </xf>
    <xf numFmtId="0" fontId="31" fillId="0" borderId="51" xfId="38" applyFont="1" applyBorder="1" applyAlignment="1">
      <alignment horizontal="center" vertical="center"/>
    </xf>
    <xf numFmtId="0" fontId="25" fillId="0" borderId="153" xfId="38" applyFont="1" applyBorder="1" applyAlignment="1">
      <alignment horizontal="center" vertical="center" wrapText="1"/>
    </xf>
    <xf numFmtId="0" fontId="25" fillId="0" borderId="154" xfId="38" applyFont="1" applyBorder="1" applyAlignment="1">
      <alignment horizontal="center" vertical="center" wrapText="1"/>
    </xf>
    <xf numFmtId="0" fontId="25" fillId="0" borderId="155" xfId="38" applyFont="1" applyBorder="1" applyAlignment="1">
      <alignment horizontal="center" vertical="center" wrapText="1"/>
    </xf>
    <xf numFmtId="0" fontId="25" fillId="0" borderId="160" xfId="38" applyFont="1" applyBorder="1" applyAlignment="1">
      <alignment horizontal="center" vertical="center" wrapText="1"/>
    </xf>
    <xf numFmtId="0" fontId="25" fillId="0" borderId="161" xfId="38" applyFont="1" applyBorder="1" applyAlignment="1">
      <alignment horizontal="center" vertical="center" wrapText="1"/>
    </xf>
    <xf numFmtId="0" fontId="25" fillId="0" borderId="162" xfId="38" applyFont="1" applyBorder="1" applyAlignment="1">
      <alignment horizontal="center" vertical="center" wrapText="1"/>
    </xf>
    <xf numFmtId="178" fontId="25" fillId="0" borderId="176" xfId="38" applyNumberFormat="1" applyFont="1" applyBorder="1" applyAlignment="1">
      <alignment horizontal="center" vertical="center" wrapText="1"/>
    </xf>
    <xf numFmtId="178" fontId="25" fillId="0" borderId="177" xfId="38" applyNumberFormat="1" applyFont="1" applyBorder="1" applyAlignment="1">
      <alignment horizontal="center" vertical="center" wrapText="1"/>
    </xf>
    <xf numFmtId="178" fontId="25" fillId="0" borderId="178" xfId="38" applyNumberFormat="1" applyFont="1" applyBorder="1" applyAlignment="1">
      <alignment horizontal="center" vertical="center" wrapText="1"/>
    </xf>
    <xf numFmtId="0" fontId="37" fillId="0" borderId="66" xfId="36" applyFont="1" applyBorder="1" applyAlignment="1">
      <alignment horizontal="center" vertical="center"/>
    </xf>
    <xf numFmtId="0" fontId="37" fillId="0" borderId="80" xfId="36" applyFont="1" applyBorder="1" applyAlignment="1">
      <alignment horizontal="center" vertical="center"/>
    </xf>
    <xf numFmtId="0" fontId="37" fillId="0" borderId="83" xfId="36" applyFont="1" applyBorder="1" applyAlignment="1">
      <alignment horizontal="center" vertical="center"/>
    </xf>
    <xf numFmtId="0" fontId="37" fillId="0" borderId="101" xfId="36" applyFont="1" applyBorder="1" applyAlignment="1">
      <alignment horizontal="center" vertical="center"/>
    </xf>
    <xf numFmtId="0" fontId="24" fillId="0" borderId="13" xfId="39" applyFont="1" applyFill="1" applyBorder="1" applyAlignment="1">
      <alignment horizontal="center" vertical="center"/>
    </xf>
    <xf numFmtId="0" fontId="1" fillId="0" borderId="23" xfId="38" applyFont="1" applyBorder="1" applyAlignment="1">
      <alignment horizontal="center" vertical="center"/>
    </xf>
    <xf numFmtId="0" fontId="36" fillId="24" borderId="13" xfId="38" applyFont="1" applyFill="1" applyBorder="1" applyAlignment="1" applyProtection="1">
      <alignment horizontal="left" vertical="center"/>
      <protection locked="0"/>
    </xf>
    <xf numFmtId="0" fontId="36" fillId="24" borderId="23" xfId="38" applyFont="1" applyFill="1" applyBorder="1" applyAlignment="1" applyProtection="1">
      <alignment horizontal="left" vertical="center"/>
      <protection locked="0"/>
    </xf>
    <xf numFmtId="0" fontId="36" fillId="24" borderId="124" xfId="38" applyFont="1" applyFill="1" applyBorder="1" applyAlignment="1" applyProtection="1">
      <alignment horizontal="left" vertical="center"/>
      <protection locked="0"/>
    </xf>
    <xf numFmtId="0" fontId="36" fillId="0" borderId="13" xfId="38" applyFont="1" applyFill="1" applyBorder="1" applyAlignment="1" applyProtection="1">
      <alignment horizontal="left" vertical="center"/>
      <protection locked="0"/>
    </xf>
    <xf numFmtId="0" fontId="36" fillId="0" borderId="23" xfId="38" applyFont="1" applyFill="1" applyBorder="1" applyAlignment="1" applyProtection="1">
      <alignment horizontal="left" vertical="center"/>
      <protection locked="0"/>
    </xf>
    <xf numFmtId="0" fontId="36" fillId="0" borderId="124" xfId="38" applyFont="1" applyFill="1" applyBorder="1" applyAlignment="1" applyProtection="1">
      <alignment horizontal="left" vertical="center"/>
      <protection locked="0"/>
    </xf>
    <xf numFmtId="0" fontId="36" fillId="24" borderId="13" xfId="38" applyFont="1" applyFill="1" applyBorder="1" applyAlignment="1" applyProtection="1">
      <alignment horizontal="center" vertical="center" wrapText="1"/>
      <protection locked="0"/>
    </xf>
    <xf numFmtId="0" fontId="36" fillId="24" borderId="23" xfId="38" applyFont="1" applyFill="1" applyBorder="1" applyAlignment="1" applyProtection="1">
      <alignment horizontal="center" vertical="center" wrapText="1"/>
      <protection locked="0"/>
    </xf>
    <xf numFmtId="0" fontId="36" fillId="24" borderId="124" xfId="38" applyFont="1" applyFill="1" applyBorder="1" applyAlignment="1" applyProtection="1">
      <alignment horizontal="center" vertical="center" wrapText="1"/>
      <protection locked="0"/>
    </xf>
    <xf numFmtId="0" fontId="25" fillId="0" borderId="56" xfId="38" applyFont="1" applyBorder="1" applyAlignment="1">
      <alignment horizontal="center" vertical="center" wrapText="1"/>
    </xf>
    <xf numFmtId="0" fontId="25" fillId="0" borderId="68" xfId="38" applyFont="1" applyBorder="1" applyAlignment="1">
      <alignment horizontal="center" vertical="center" wrapText="1"/>
    </xf>
    <xf numFmtId="0" fontId="25" fillId="0" borderId="88" xfId="38" applyFont="1" applyBorder="1" applyAlignment="1">
      <alignment horizontal="center" vertical="center" wrapText="1"/>
    </xf>
    <xf numFmtId="0" fontId="25" fillId="0" borderId="113" xfId="38" applyFont="1" applyBorder="1" applyAlignment="1">
      <alignment horizontal="center" vertical="center" wrapText="1"/>
    </xf>
    <xf numFmtId="0" fontId="25" fillId="0" borderId="125" xfId="38" applyFont="1" applyBorder="1" applyAlignment="1">
      <alignment horizontal="center" vertical="center" wrapText="1"/>
    </xf>
    <xf numFmtId="0" fontId="25" fillId="0" borderId="127" xfId="38" applyFont="1" applyBorder="1" applyAlignment="1">
      <alignment horizontal="center" vertical="center" wrapText="1"/>
    </xf>
    <xf numFmtId="0" fontId="25" fillId="0" borderId="140" xfId="38" applyFont="1" applyBorder="1" applyAlignment="1">
      <alignment horizontal="center" vertical="center" wrapText="1"/>
    </xf>
    <xf numFmtId="0" fontId="27" fillId="0" borderId="13" xfId="38" applyFont="1" applyFill="1" applyBorder="1" applyAlignment="1">
      <alignment horizontal="left" vertical="center" wrapText="1"/>
    </xf>
    <xf numFmtId="0" fontId="27" fillId="0" borderId="23" xfId="38" applyFont="1" applyFill="1" applyBorder="1" applyAlignment="1">
      <alignment horizontal="left" vertical="center" wrapText="1"/>
    </xf>
    <xf numFmtId="0" fontId="27" fillId="0" borderId="124" xfId="38" applyFont="1" applyFill="1" applyBorder="1" applyAlignment="1">
      <alignment horizontal="left" vertical="center" wrapText="1"/>
    </xf>
    <xf numFmtId="0" fontId="26" fillId="26" borderId="19" xfId="38" applyFont="1" applyFill="1" applyBorder="1" applyAlignment="1" applyProtection="1">
      <alignment horizontal="center" vertical="center" wrapText="1"/>
      <protection locked="0"/>
    </xf>
    <xf numFmtId="0" fontId="26" fillId="26" borderId="20" xfId="38" applyFont="1" applyFill="1" applyBorder="1" applyAlignment="1" applyProtection="1">
      <alignment horizontal="center" vertical="center" wrapText="1"/>
      <protection locked="0"/>
    </xf>
    <xf numFmtId="0" fontId="37" fillId="24" borderId="54" xfId="36" applyFont="1" applyFill="1" applyBorder="1" applyAlignment="1" applyProtection="1">
      <alignment horizontal="center"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5" builtinId="22" customBuiltin="1"/>
    <cellStyle name="警告文" xfId="47" builtinId="11" customBuiltin="1"/>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1" builtinId="21" customBuiltin="1"/>
    <cellStyle name="説明文" xfId="46" builtinId="53" customBuiltin="1"/>
    <cellStyle name="入力" xfId="30" builtinId="20" customBuiltin="1"/>
    <cellStyle name="標準" xfId="0" builtinId="0"/>
    <cellStyle name="標準 2" xfId="33" xr:uid="{00000000-0005-0000-0000-000021000000}"/>
    <cellStyle name="標準 2_sannkou5" xfId="34" xr:uid="{00000000-0005-0000-0000-000022000000}"/>
    <cellStyle name="標準 4" xfId="35" xr:uid="{00000000-0005-0000-0000-000024000000}"/>
    <cellStyle name="標準 4 2" xfId="36" xr:uid="{00000000-0005-0000-0000-000025000000}"/>
    <cellStyle name="標準 5" xfId="37" xr:uid="{00000000-0005-0000-0000-000026000000}"/>
    <cellStyle name="標準_③-２加算様式（就労）_sannkou5" xfId="39" xr:uid="{00000000-0005-0000-0000-000030000000}"/>
    <cellStyle name="標準_sannkou5" xfId="38" xr:uid="{00000000-0005-0000-0000-00002A000000}"/>
    <cellStyle name="良い" xfId="40" builtinId="26" customBuiltin="1"/>
  </cellStyles>
  <dxfs count="0"/>
  <tableStyles count="0" defaultTableStyle="TableStyleMedium9" defaultPivotStyle="PivotStyleLight16"/>
  <colors>
    <mruColors>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676275</xdr:colOff>
      <xdr:row>3</xdr:row>
      <xdr:rowOff>0</xdr:rowOff>
    </xdr:from>
    <xdr:to>
      <xdr:col>13</xdr:col>
      <xdr:colOff>0</xdr:colOff>
      <xdr:row>9</xdr:row>
      <xdr:rowOff>0</xdr:rowOff>
    </xdr:to>
    <xdr:sp macro="" textlink="">
      <xdr:nvSpPr>
        <xdr:cNvPr id="2" name="図形 1">
          <a:extLst>
            <a:ext uri="{FF2B5EF4-FFF2-40B4-BE49-F238E27FC236}">
              <a16:creationId xmlns:a16="http://schemas.microsoft.com/office/drawing/2014/main" id="{00000000-0008-0000-0000-000002000000}"/>
            </a:ext>
          </a:extLst>
        </xdr:cNvPr>
        <xdr:cNvSpPr/>
      </xdr:nvSpPr>
      <xdr:spPr>
        <a:xfrm>
          <a:off x="676275" y="171450"/>
          <a:ext cx="8239125" cy="10287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3600">
              <a:solidFill>
                <a:schemeClr val="tx1"/>
              </a:solidFill>
            </a:rPr>
            <a:t>勤務形態一覧表の作成について</a:t>
          </a:r>
        </a:p>
      </xdr:txBody>
    </xdr:sp>
    <xdr:clientData/>
  </xdr:twoCellAnchor>
  <xdr:twoCellAnchor>
    <xdr:from>
      <xdr:col>0</xdr:col>
      <xdr:colOff>685165</xdr:colOff>
      <xdr:row>12</xdr:row>
      <xdr:rowOff>0</xdr:rowOff>
    </xdr:from>
    <xdr:to>
      <xdr:col>13</xdr:col>
      <xdr:colOff>8890</xdr:colOff>
      <xdr:row>23</xdr:row>
      <xdr:rowOff>0</xdr:rowOff>
    </xdr:to>
    <xdr:sp macro="" textlink="">
      <xdr:nvSpPr>
        <xdr:cNvPr id="3" name="図形 2">
          <a:extLst>
            <a:ext uri="{FF2B5EF4-FFF2-40B4-BE49-F238E27FC236}">
              <a16:creationId xmlns:a16="http://schemas.microsoft.com/office/drawing/2014/main" id="{00000000-0008-0000-0000-000003000000}"/>
            </a:ext>
          </a:extLst>
        </xdr:cNvPr>
        <xdr:cNvSpPr/>
      </xdr:nvSpPr>
      <xdr:spPr>
        <a:xfrm>
          <a:off x="685165" y="1714500"/>
          <a:ext cx="8239125" cy="18859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800">
              <a:solidFill>
                <a:schemeClr val="tx1"/>
              </a:solidFill>
            </a:rPr>
            <a:t>勤務形態一覧表の作成方法等については次の記載例を確認してください。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11</xdr:row>
      <xdr:rowOff>0</xdr:rowOff>
    </xdr:from>
    <xdr:to>
      <xdr:col>38</xdr:col>
      <xdr:colOff>0</xdr:colOff>
      <xdr:row>17</xdr:row>
      <xdr:rowOff>0</xdr:rowOff>
    </xdr:to>
    <xdr:sp macro="" textlink="">
      <xdr:nvSpPr>
        <xdr:cNvPr id="16" name="四角形 18">
          <a:extLst>
            <a:ext uri="{FF2B5EF4-FFF2-40B4-BE49-F238E27FC236}">
              <a16:creationId xmlns:a16="http://schemas.microsoft.com/office/drawing/2014/main" id="{00000000-0008-0000-0100-000010000000}"/>
            </a:ext>
          </a:extLst>
        </xdr:cNvPr>
        <xdr:cNvSpPr/>
      </xdr:nvSpPr>
      <xdr:spPr>
        <a:xfrm>
          <a:off x="8086725" y="2247900"/>
          <a:ext cx="7734300" cy="1009650"/>
        </a:xfrm>
        <a:prstGeom prst="rect">
          <a:avLst/>
        </a:prstGeom>
        <a:noFill/>
        <a:ln w="22225" cap="flat" cmpd="sng" algn="ctr">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42</xdr:col>
      <xdr:colOff>685165</xdr:colOff>
      <xdr:row>1</xdr:row>
      <xdr:rowOff>0</xdr:rowOff>
    </xdr:from>
    <xdr:to>
      <xdr:col>45</xdr:col>
      <xdr:colOff>685800</xdr:colOff>
      <xdr:row>8</xdr:row>
      <xdr:rowOff>38100</xdr:rowOff>
    </xdr:to>
    <xdr:sp macro="" textlink="">
      <xdr:nvSpPr>
        <xdr:cNvPr id="2" name="四角形 2">
          <a:extLst>
            <a:ext uri="{FF2B5EF4-FFF2-40B4-BE49-F238E27FC236}">
              <a16:creationId xmlns:a16="http://schemas.microsoft.com/office/drawing/2014/main" id="{00000000-0008-0000-0100-000002000000}"/>
            </a:ext>
          </a:extLst>
        </xdr:cNvPr>
        <xdr:cNvSpPr>
          <a:spLocks noChangeArrowheads="1"/>
        </xdr:cNvSpPr>
      </xdr:nvSpPr>
      <xdr:spPr>
        <a:xfrm>
          <a:off x="18287365" y="209550"/>
          <a:ext cx="2058035"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児童指導員等加配加算の見直しに伴い人員基準を詳細に把握する必要があります。</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基準人員と加配人員に分け記載をお願いします。</a:t>
          </a:r>
        </a:p>
      </xdr:txBody>
    </xdr:sp>
    <xdr:clientData/>
  </xdr:twoCellAnchor>
  <xdr:twoCellAnchor>
    <xdr:from>
      <xdr:col>5</xdr:col>
      <xdr:colOff>511959</xdr:colOff>
      <xdr:row>1</xdr:row>
      <xdr:rowOff>56030</xdr:rowOff>
    </xdr:from>
    <xdr:to>
      <xdr:col>8</xdr:col>
      <xdr:colOff>1054884</xdr:colOff>
      <xdr:row>8</xdr:row>
      <xdr:rowOff>33617</xdr:rowOff>
    </xdr:to>
    <xdr:sp macro="" textlink="">
      <xdr:nvSpPr>
        <xdr:cNvPr id="3" name="テキスト 5">
          <a:extLst>
            <a:ext uri="{FF2B5EF4-FFF2-40B4-BE49-F238E27FC236}">
              <a16:creationId xmlns:a16="http://schemas.microsoft.com/office/drawing/2014/main" id="{00000000-0008-0000-0100-000003000000}"/>
            </a:ext>
          </a:extLst>
        </xdr:cNvPr>
        <xdr:cNvSpPr txBox="1"/>
      </xdr:nvSpPr>
      <xdr:spPr>
        <a:xfrm>
          <a:off x="3470312" y="268942"/>
          <a:ext cx="3288366" cy="1456763"/>
        </a:xfrm>
        <a:prstGeom prst="rect">
          <a:avLst/>
        </a:prstGeom>
        <a:solidFill>
          <a:schemeClr val="lt1"/>
        </a:solidFill>
        <a:ln w="254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t>基準上必要な人員の勤務時間を入力すること</a:t>
          </a:r>
        </a:p>
        <a:p>
          <a:endParaRPr kumimoji="1" lang="ja-JP" altLang="en-US" sz="1000"/>
        </a:p>
        <a:p>
          <a:r>
            <a:rPr kumimoji="1" lang="ja-JP" altLang="en-US" sz="1000"/>
            <a:t>例：人員最低基準（定員１０名の場合）</a:t>
          </a:r>
        </a:p>
        <a:p>
          <a:r>
            <a:rPr kumimoji="1" lang="ja-JP" altLang="en-US" sz="1000"/>
            <a:t>「常勤職員１名＋常勤又は非常勤１名」を</a:t>
          </a:r>
        </a:p>
        <a:p>
          <a:r>
            <a:rPr kumimoji="1" lang="ja-JP" altLang="en-US" sz="1000"/>
            <a:t>営業時間中に配置すること。</a:t>
          </a:r>
          <a:endParaRPr kumimoji="1"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ただし、常勤職員が有休又は週休日である場合、代替職員は非常勤職員で可。</a:t>
          </a:r>
          <a:endParaRPr lang="ja-JP" altLang="ja-JP" sz="1000">
            <a:effectLst/>
          </a:endParaRPr>
        </a:p>
        <a:p>
          <a:endParaRPr kumimoji="1" lang="ja-JP" altLang="en-US" sz="1000"/>
        </a:p>
      </xdr:txBody>
    </xdr:sp>
    <xdr:clientData/>
  </xdr:twoCellAnchor>
  <xdr:twoCellAnchor>
    <xdr:from>
      <xdr:col>8</xdr:col>
      <xdr:colOff>1064560</xdr:colOff>
      <xdr:row>7</xdr:row>
      <xdr:rowOff>11205</xdr:rowOff>
    </xdr:from>
    <xdr:to>
      <xdr:col>10</xdr:col>
      <xdr:colOff>1</xdr:colOff>
      <xdr:row>13</xdr:row>
      <xdr:rowOff>168087</xdr:rowOff>
    </xdr:to>
    <xdr:sp macro="" textlink="">
      <xdr:nvSpPr>
        <xdr:cNvPr id="4" name="直線 6">
          <a:extLst>
            <a:ext uri="{FF2B5EF4-FFF2-40B4-BE49-F238E27FC236}">
              <a16:creationId xmlns:a16="http://schemas.microsoft.com/office/drawing/2014/main" id="{00000000-0008-0000-0100-000004000000}"/>
            </a:ext>
          </a:extLst>
        </xdr:cNvPr>
        <xdr:cNvSpPr/>
      </xdr:nvSpPr>
      <xdr:spPr>
        <a:xfrm>
          <a:off x="6768354" y="1535205"/>
          <a:ext cx="1311088" cy="121023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5</xdr:col>
      <xdr:colOff>649605</xdr:colOff>
      <xdr:row>29</xdr:row>
      <xdr:rowOff>0</xdr:rowOff>
    </xdr:from>
    <xdr:to>
      <xdr:col>9</xdr:col>
      <xdr:colOff>2540</xdr:colOff>
      <xdr:row>31</xdr:row>
      <xdr:rowOff>0</xdr:rowOff>
    </xdr:to>
    <xdr:sp macro="" textlink="">
      <xdr:nvSpPr>
        <xdr:cNvPr id="6" name="テキスト 8">
          <a:extLst>
            <a:ext uri="{FF2B5EF4-FFF2-40B4-BE49-F238E27FC236}">
              <a16:creationId xmlns:a16="http://schemas.microsoft.com/office/drawing/2014/main" id="{00000000-0008-0000-0100-000006000000}"/>
            </a:ext>
          </a:extLst>
        </xdr:cNvPr>
        <xdr:cNvSpPr txBox="1"/>
      </xdr:nvSpPr>
      <xdr:spPr>
        <a:xfrm>
          <a:off x="3621405" y="5314950"/>
          <a:ext cx="3277235" cy="342900"/>
        </a:xfrm>
        <a:prstGeom prst="rect">
          <a:avLst/>
        </a:prstGeom>
        <a:solidFill>
          <a:schemeClr val="lt1"/>
        </a:solidFill>
        <a:ln w="2540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基準上の従業者</a:t>
          </a:r>
          <a:r>
            <a:rPr kumimoji="1" lang="ja-JP" altLang="en-US">
              <a:solidFill>
                <a:srgbClr val="FF0000"/>
              </a:solidFill>
            </a:rPr>
            <a:t>以外</a:t>
          </a:r>
          <a:r>
            <a:rPr kumimoji="1" lang="ja-JP" altLang="en-US"/>
            <a:t>の従業者を記載すること</a:t>
          </a:r>
        </a:p>
      </xdr:txBody>
    </xdr:sp>
    <xdr:clientData/>
  </xdr:twoCellAnchor>
  <xdr:twoCellAnchor>
    <xdr:from>
      <xdr:col>9</xdr:col>
      <xdr:colOff>0</xdr:colOff>
      <xdr:row>25</xdr:row>
      <xdr:rowOff>0</xdr:rowOff>
    </xdr:from>
    <xdr:to>
      <xdr:col>10</xdr:col>
      <xdr:colOff>0</xdr:colOff>
      <xdr:row>30</xdr:row>
      <xdr:rowOff>0</xdr:rowOff>
    </xdr:to>
    <xdr:sp macro="" textlink="">
      <xdr:nvSpPr>
        <xdr:cNvPr id="7" name="直線 9">
          <a:extLst>
            <a:ext uri="{FF2B5EF4-FFF2-40B4-BE49-F238E27FC236}">
              <a16:creationId xmlns:a16="http://schemas.microsoft.com/office/drawing/2014/main" id="{00000000-0008-0000-0100-000007000000}"/>
            </a:ext>
          </a:extLst>
        </xdr:cNvPr>
        <xdr:cNvSpPr/>
      </xdr:nvSpPr>
      <xdr:spPr>
        <a:xfrm flipV="1">
          <a:off x="6896100" y="4629150"/>
          <a:ext cx="1190625" cy="8572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10</xdr:col>
      <xdr:colOff>3810</xdr:colOff>
      <xdr:row>21</xdr:row>
      <xdr:rowOff>24130</xdr:rowOff>
    </xdr:from>
    <xdr:to>
      <xdr:col>38</xdr:col>
      <xdr:colOff>5715</xdr:colOff>
      <xdr:row>28</xdr:row>
      <xdr:rowOff>171450</xdr:rowOff>
    </xdr:to>
    <xdr:sp macro="" textlink="">
      <xdr:nvSpPr>
        <xdr:cNvPr id="8" name="図形 10">
          <a:extLst>
            <a:ext uri="{FF2B5EF4-FFF2-40B4-BE49-F238E27FC236}">
              <a16:creationId xmlns:a16="http://schemas.microsoft.com/office/drawing/2014/main" id="{00000000-0008-0000-0100-000008000000}"/>
            </a:ext>
          </a:extLst>
        </xdr:cNvPr>
        <xdr:cNvSpPr/>
      </xdr:nvSpPr>
      <xdr:spPr>
        <a:xfrm>
          <a:off x="8090535" y="3967480"/>
          <a:ext cx="7736205" cy="1347470"/>
        </a:xfrm>
        <a:prstGeom prst="flowChartAlternateProcess">
          <a:avLst/>
        </a:prstGeom>
        <a:noFill/>
        <a:ln w="25400" cap="flat" cmpd="sng" algn="ctr">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15</xdr:col>
      <xdr:colOff>273685</xdr:colOff>
      <xdr:row>17</xdr:row>
      <xdr:rowOff>0</xdr:rowOff>
    </xdr:from>
    <xdr:to>
      <xdr:col>30</xdr:col>
      <xdr:colOff>276225</xdr:colOff>
      <xdr:row>21</xdr:row>
      <xdr:rowOff>0</xdr:rowOff>
    </xdr:to>
    <xdr:sp macro="" textlink="">
      <xdr:nvSpPr>
        <xdr:cNvPr id="9" name="テキスト 11">
          <a:extLst>
            <a:ext uri="{FF2B5EF4-FFF2-40B4-BE49-F238E27FC236}">
              <a16:creationId xmlns:a16="http://schemas.microsoft.com/office/drawing/2014/main" id="{00000000-0008-0000-0100-000009000000}"/>
            </a:ext>
          </a:extLst>
        </xdr:cNvPr>
        <xdr:cNvSpPr txBox="1"/>
      </xdr:nvSpPr>
      <xdr:spPr>
        <a:xfrm>
          <a:off x="9741535" y="3257550"/>
          <a:ext cx="4145915" cy="685800"/>
        </a:xfrm>
        <a:prstGeom prst="rect">
          <a:avLst/>
        </a:prstGeom>
        <a:solidFill>
          <a:schemeClr val="lt1"/>
        </a:solidFill>
        <a:ln w="25400" cmpd="sng">
          <a:solidFill>
            <a:schemeClr val="tx2"/>
          </a:solidFill>
          <a:prstDash val="solid"/>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勤務時間よりも営業時間が短い場合などで、基準人員を満たしつつなお勤務時間が残る場合は残り時間を加配人員に記載可。勤務時間帯の番号は原則同じとする。</a:t>
          </a:r>
        </a:p>
      </xdr:txBody>
    </xdr:sp>
    <xdr:clientData/>
  </xdr:twoCellAnchor>
  <xdr:twoCellAnchor>
    <xdr:from>
      <xdr:col>11</xdr:col>
      <xdr:colOff>276225</xdr:colOff>
      <xdr:row>12</xdr:row>
      <xdr:rowOff>156845</xdr:rowOff>
    </xdr:from>
    <xdr:to>
      <xdr:col>14</xdr:col>
      <xdr:colOff>276225</xdr:colOff>
      <xdr:row>15</xdr:row>
      <xdr:rowOff>0</xdr:rowOff>
    </xdr:to>
    <xdr:sp macro="" textlink="">
      <xdr:nvSpPr>
        <xdr:cNvPr id="10" name="図形 12">
          <a:extLst>
            <a:ext uri="{FF2B5EF4-FFF2-40B4-BE49-F238E27FC236}">
              <a16:creationId xmlns:a16="http://schemas.microsoft.com/office/drawing/2014/main" id="{00000000-0008-0000-0100-00000A000000}"/>
            </a:ext>
          </a:extLst>
        </xdr:cNvPr>
        <xdr:cNvSpPr/>
      </xdr:nvSpPr>
      <xdr:spPr>
        <a:xfrm>
          <a:off x="8639175" y="2576195"/>
          <a:ext cx="828675" cy="338455"/>
        </a:xfrm>
        <a:prstGeom prst="flowChartAlternateProcess">
          <a:avLst/>
        </a:prstGeom>
        <a:solidFill>
          <a:schemeClr val="accent1">
            <a:alpha val="30000"/>
          </a:schemeClr>
        </a:solidFill>
        <a:ln w="25400" cap="flat" cmpd="sng" algn="ctr">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14</xdr:col>
      <xdr:colOff>0</xdr:colOff>
      <xdr:row>14</xdr:row>
      <xdr:rowOff>152400</xdr:rowOff>
    </xdr:from>
    <xdr:to>
      <xdr:col>16</xdr:col>
      <xdr:colOff>0</xdr:colOff>
      <xdr:row>19</xdr:row>
      <xdr:rowOff>0</xdr:rowOff>
    </xdr:to>
    <xdr:sp macro="" textlink="">
      <xdr:nvSpPr>
        <xdr:cNvPr id="11" name="直線 13">
          <a:extLst>
            <a:ext uri="{FF2B5EF4-FFF2-40B4-BE49-F238E27FC236}">
              <a16:creationId xmlns:a16="http://schemas.microsoft.com/office/drawing/2014/main" id="{00000000-0008-0000-0100-00000B000000}"/>
            </a:ext>
          </a:extLst>
        </xdr:cNvPr>
        <xdr:cNvSpPr/>
      </xdr:nvSpPr>
      <xdr:spPr>
        <a:xfrm flipH="1" flipV="1">
          <a:off x="9191625" y="2914650"/>
          <a:ext cx="552450" cy="68580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4</xdr:col>
      <xdr:colOff>0</xdr:colOff>
      <xdr:row>38</xdr:row>
      <xdr:rowOff>0</xdr:rowOff>
    </xdr:from>
    <xdr:to>
      <xdr:col>7</xdr:col>
      <xdr:colOff>0</xdr:colOff>
      <xdr:row>42</xdr:row>
      <xdr:rowOff>171450</xdr:rowOff>
    </xdr:to>
    <xdr:sp macro="" textlink="">
      <xdr:nvSpPr>
        <xdr:cNvPr id="18" name="テキスト 20">
          <a:extLst>
            <a:ext uri="{FF2B5EF4-FFF2-40B4-BE49-F238E27FC236}">
              <a16:creationId xmlns:a16="http://schemas.microsoft.com/office/drawing/2014/main" id="{00000000-0008-0000-0100-000012000000}"/>
            </a:ext>
          </a:extLst>
        </xdr:cNvPr>
        <xdr:cNvSpPr txBox="1"/>
      </xdr:nvSpPr>
      <xdr:spPr>
        <a:xfrm>
          <a:off x="2743200" y="8172450"/>
          <a:ext cx="2066925" cy="857250"/>
        </a:xfrm>
        <a:prstGeom prst="rect">
          <a:avLst/>
        </a:prstGeom>
        <a:solidFill>
          <a:schemeClr val="tx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chemeClr val="bg1"/>
              </a:solidFill>
            </a:rPr>
            <a:t>各事業所の営業時間・勤務時間帯に応じ記載を修正してください。</a:t>
          </a:r>
        </a:p>
      </xdr:txBody>
    </xdr:sp>
    <xdr:clientData/>
  </xdr:twoCellAnchor>
  <xdr:twoCellAnchor>
    <xdr:from>
      <xdr:col>7</xdr:col>
      <xdr:colOff>0</xdr:colOff>
      <xdr:row>39</xdr:row>
      <xdr:rowOff>0</xdr:rowOff>
    </xdr:from>
    <xdr:to>
      <xdr:col>8</xdr:col>
      <xdr:colOff>0</xdr:colOff>
      <xdr:row>42</xdr:row>
      <xdr:rowOff>0</xdr:rowOff>
    </xdr:to>
    <xdr:sp macro="" textlink="">
      <xdr:nvSpPr>
        <xdr:cNvPr id="19" name="直線 21">
          <a:extLst>
            <a:ext uri="{FF2B5EF4-FFF2-40B4-BE49-F238E27FC236}">
              <a16:creationId xmlns:a16="http://schemas.microsoft.com/office/drawing/2014/main" id="{00000000-0008-0000-0100-000013000000}"/>
            </a:ext>
          </a:extLst>
        </xdr:cNvPr>
        <xdr:cNvSpPr/>
      </xdr:nvSpPr>
      <xdr:spPr>
        <a:xfrm>
          <a:off x="4810125" y="8343900"/>
          <a:ext cx="895350" cy="5143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3</xdr:col>
      <xdr:colOff>19685</xdr:colOff>
      <xdr:row>25</xdr:row>
      <xdr:rowOff>26035</xdr:rowOff>
    </xdr:from>
    <xdr:to>
      <xdr:col>5</xdr:col>
      <xdr:colOff>19685</xdr:colOff>
      <xdr:row>26</xdr:row>
      <xdr:rowOff>19050</xdr:rowOff>
    </xdr:to>
    <xdr:sp macro="" textlink="">
      <xdr:nvSpPr>
        <xdr:cNvPr id="30" name="直線 30">
          <a:extLst>
            <a:ext uri="{FF2B5EF4-FFF2-40B4-BE49-F238E27FC236}">
              <a16:creationId xmlns:a16="http://schemas.microsoft.com/office/drawing/2014/main" id="{00000000-0008-0000-0100-00001E000000}"/>
            </a:ext>
          </a:extLst>
        </xdr:cNvPr>
        <xdr:cNvSpPr/>
      </xdr:nvSpPr>
      <xdr:spPr>
        <a:xfrm>
          <a:off x="2077085" y="4655185"/>
          <a:ext cx="914400" cy="16446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2</xdr:col>
      <xdr:colOff>644525</xdr:colOff>
      <xdr:row>12</xdr:row>
      <xdr:rowOff>144780</xdr:rowOff>
    </xdr:from>
    <xdr:to>
      <xdr:col>4</xdr:col>
      <xdr:colOff>187960</xdr:colOff>
      <xdr:row>13</xdr:row>
      <xdr:rowOff>144780</xdr:rowOff>
    </xdr:to>
    <xdr:sp macro="" textlink="">
      <xdr:nvSpPr>
        <xdr:cNvPr id="22" name="直線 24">
          <a:extLst>
            <a:ext uri="{FF2B5EF4-FFF2-40B4-BE49-F238E27FC236}">
              <a16:creationId xmlns:a16="http://schemas.microsoft.com/office/drawing/2014/main" id="{00000000-0008-0000-0100-000016000000}"/>
            </a:ext>
          </a:extLst>
        </xdr:cNvPr>
        <xdr:cNvSpPr/>
      </xdr:nvSpPr>
      <xdr:spPr>
        <a:xfrm>
          <a:off x="2016125" y="2564130"/>
          <a:ext cx="915035" cy="17145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5</xdr:col>
      <xdr:colOff>847090</xdr:colOff>
      <xdr:row>35</xdr:row>
      <xdr:rowOff>0</xdr:rowOff>
    </xdr:from>
    <xdr:to>
      <xdr:col>6</xdr:col>
      <xdr:colOff>0</xdr:colOff>
      <xdr:row>38</xdr:row>
      <xdr:rowOff>8255</xdr:rowOff>
    </xdr:to>
    <xdr:sp macro="" textlink="">
      <xdr:nvSpPr>
        <xdr:cNvPr id="20" name="直線 22">
          <a:extLst>
            <a:ext uri="{FF2B5EF4-FFF2-40B4-BE49-F238E27FC236}">
              <a16:creationId xmlns:a16="http://schemas.microsoft.com/office/drawing/2014/main" id="{00000000-0008-0000-0100-000014000000}"/>
            </a:ext>
          </a:extLst>
        </xdr:cNvPr>
        <xdr:cNvSpPr/>
      </xdr:nvSpPr>
      <xdr:spPr>
        <a:xfrm flipV="1">
          <a:off x="3818890" y="6381750"/>
          <a:ext cx="705485" cy="1798955"/>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0</xdr:col>
      <xdr:colOff>0</xdr:colOff>
      <xdr:row>21</xdr:row>
      <xdr:rowOff>170180</xdr:rowOff>
    </xdr:from>
    <xdr:to>
      <xdr:col>3</xdr:col>
      <xdr:colOff>170815</xdr:colOff>
      <xdr:row>27</xdr:row>
      <xdr:rowOff>170815</xdr:rowOff>
    </xdr:to>
    <xdr:sp macro="" textlink="">
      <xdr:nvSpPr>
        <xdr:cNvPr id="21" name="テキスト 23">
          <a:extLst>
            <a:ext uri="{FF2B5EF4-FFF2-40B4-BE49-F238E27FC236}">
              <a16:creationId xmlns:a16="http://schemas.microsoft.com/office/drawing/2014/main" id="{00000000-0008-0000-0100-000015000000}"/>
            </a:ext>
          </a:extLst>
        </xdr:cNvPr>
        <xdr:cNvSpPr txBox="1"/>
      </xdr:nvSpPr>
      <xdr:spPr>
        <a:xfrm>
          <a:off x="0" y="4113530"/>
          <a:ext cx="2228215" cy="1029335"/>
        </a:xfrm>
        <a:prstGeom prst="rect">
          <a:avLst/>
        </a:prstGeom>
        <a:solidFill>
          <a:schemeClr val="tx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ja-JP" sz="1100" b="1">
              <a:solidFill>
                <a:schemeClr val="bg1"/>
              </a:solidFill>
              <a:effectLst/>
              <a:latin typeface="+mn-lt"/>
              <a:ea typeface="+mn-ea"/>
              <a:cs typeface="+mn-cs"/>
            </a:rPr>
            <a:t>令和５年４月１日からは障害福祉サービス経験者は配置できません。（その他従業者とします。）</a:t>
          </a:r>
          <a:endParaRPr lang="ja-JP" altLang="ja-JP">
            <a:solidFill>
              <a:schemeClr val="bg1"/>
            </a:solidFill>
            <a:effectLst/>
          </a:endParaRPr>
        </a:p>
      </xdr:txBody>
    </xdr:sp>
    <xdr:clientData/>
  </xdr:twoCellAnchor>
  <xdr:twoCellAnchor>
    <xdr:from>
      <xdr:col>5</xdr:col>
      <xdr:colOff>0</xdr:colOff>
      <xdr:row>25</xdr:row>
      <xdr:rowOff>0</xdr:rowOff>
    </xdr:from>
    <xdr:to>
      <xdr:col>6</xdr:col>
      <xdr:colOff>0</xdr:colOff>
      <xdr:row>27</xdr:row>
      <xdr:rowOff>0</xdr:rowOff>
    </xdr:to>
    <xdr:sp macro="" textlink="">
      <xdr:nvSpPr>
        <xdr:cNvPr id="23" name="四角形 25">
          <a:extLst>
            <a:ext uri="{FF2B5EF4-FFF2-40B4-BE49-F238E27FC236}">
              <a16:creationId xmlns:a16="http://schemas.microsoft.com/office/drawing/2014/main" id="{00000000-0008-0000-0100-000017000000}"/>
            </a:ext>
          </a:extLst>
        </xdr:cNvPr>
        <xdr:cNvSpPr/>
      </xdr:nvSpPr>
      <xdr:spPr>
        <a:xfrm>
          <a:off x="2971800" y="4629150"/>
          <a:ext cx="1552575" cy="342900"/>
        </a:xfrm>
        <a:prstGeom prst="rect">
          <a:avLst/>
        </a:prstGeom>
        <a:solidFill>
          <a:schemeClr val="tx2">
            <a:lumMod val="40000"/>
            <a:lumOff val="60000"/>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42</xdr:col>
      <xdr:colOff>657225</xdr:colOff>
      <xdr:row>16</xdr:row>
      <xdr:rowOff>0</xdr:rowOff>
    </xdr:from>
    <xdr:to>
      <xdr:col>46</xdr:col>
      <xdr:colOff>0</xdr:colOff>
      <xdr:row>28</xdr:row>
      <xdr:rowOff>0</xdr:rowOff>
    </xdr:to>
    <xdr:sp macro="" textlink="">
      <xdr:nvSpPr>
        <xdr:cNvPr id="24" name="テキスト 26">
          <a:extLst>
            <a:ext uri="{FF2B5EF4-FFF2-40B4-BE49-F238E27FC236}">
              <a16:creationId xmlns:a16="http://schemas.microsoft.com/office/drawing/2014/main" id="{00000000-0008-0000-0100-000018000000}"/>
            </a:ext>
          </a:extLst>
        </xdr:cNvPr>
        <xdr:cNvSpPr txBox="1"/>
      </xdr:nvSpPr>
      <xdr:spPr>
        <a:xfrm>
          <a:off x="18259425" y="3086100"/>
          <a:ext cx="2085975" cy="2057400"/>
        </a:xfrm>
        <a:prstGeom prst="rect">
          <a:avLst/>
        </a:prstGeom>
        <a:solidFill>
          <a:schemeClr val="lt1"/>
        </a:solidFill>
        <a:ln w="25400" cmpd="sng">
          <a:solidFill>
            <a:schemeClr val="tx2"/>
          </a:solidFill>
          <a:prstDash val="solid"/>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同一従業者で基準上の勤務時間と加配の勤務時間を合算し、常勤職員が勤務すべき時間となる場合は常勤（勤務形態Ａ）として記載してください。</a:t>
          </a:r>
        </a:p>
      </xdr:txBody>
    </xdr:sp>
    <xdr:clientData/>
  </xdr:twoCellAnchor>
  <xdr:twoCellAnchor>
    <xdr:from>
      <xdr:col>39</xdr:col>
      <xdr:colOff>0</xdr:colOff>
      <xdr:row>13</xdr:row>
      <xdr:rowOff>0</xdr:rowOff>
    </xdr:from>
    <xdr:to>
      <xdr:col>43</xdr:col>
      <xdr:colOff>0</xdr:colOff>
      <xdr:row>18</xdr:row>
      <xdr:rowOff>0</xdr:rowOff>
    </xdr:to>
    <xdr:sp macro="" textlink="">
      <xdr:nvSpPr>
        <xdr:cNvPr id="25" name="直線 27">
          <a:extLst>
            <a:ext uri="{FF2B5EF4-FFF2-40B4-BE49-F238E27FC236}">
              <a16:creationId xmlns:a16="http://schemas.microsoft.com/office/drawing/2014/main" id="{00000000-0008-0000-0100-000019000000}"/>
            </a:ext>
          </a:extLst>
        </xdr:cNvPr>
        <xdr:cNvSpPr/>
      </xdr:nvSpPr>
      <xdr:spPr>
        <a:xfrm flipH="1" flipV="1">
          <a:off x="16249650" y="2590800"/>
          <a:ext cx="2038350" cy="83820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39</xdr:col>
      <xdr:colOff>0</xdr:colOff>
      <xdr:row>18</xdr:row>
      <xdr:rowOff>0</xdr:rowOff>
    </xdr:from>
    <xdr:to>
      <xdr:col>43</xdr:col>
      <xdr:colOff>0</xdr:colOff>
      <xdr:row>22</xdr:row>
      <xdr:rowOff>0</xdr:rowOff>
    </xdr:to>
    <xdr:sp macro="" textlink="">
      <xdr:nvSpPr>
        <xdr:cNvPr id="26" name="直線 28">
          <a:extLst>
            <a:ext uri="{FF2B5EF4-FFF2-40B4-BE49-F238E27FC236}">
              <a16:creationId xmlns:a16="http://schemas.microsoft.com/office/drawing/2014/main" id="{00000000-0008-0000-0100-00001A000000}"/>
            </a:ext>
          </a:extLst>
        </xdr:cNvPr>
        <xdr:cNvSpPr/>
      </xdr:nvSpPr>
      <xdr:spPr>
        <a:xfrm flipH="1">
          <a:off x="16249650" y="3429000"/>
          <a:ext cx="2038350" cy="68580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36</xdr:col>
      <xdr:colOff>0</xdr:colOff>
      <xdr:row>34</xdr:row>
      <xdr:rowOff>0</xdr:rowOff>
    </xdr:from>
    <xdr:to>
      <xdr:col>46</xdr:col>
      <xdr:colOff>454954</xdr:colOff>
      <xdr:row>39</xdr:row>
      <xdr:rowOff>3089</xdr:rowOff>
    </xdr:to>
    <xdr:sp macro="" textlink="">
      <xdr:nvSpPr>
        <xdr:cNvPr id="27" name="角丸四角形 29">
          <a:extLst>
            <a:ext uri="{FF2B5EF4-FFF2-40B4-BE49-F238E27FC236}">
              <a16:creationId xmlns:a16="http://schemas.microsoft.com/office/drawing/2014/main" id="{00000000-0008-0000-0100-00001B000000}"/>
            </a:ext>
          </a:extLst>
        </xdr:cNvPr>
        <xdr:cNvSpPr>
          <a:spLocks noChangeArrowheads="1"/>
        </xdr:cNvSpPr>
      </xdr:nvSpPr>
      <xdr:spPr>
        <a:xfrm>
          <a:off x="15158357" y="6300107"/>
          <a:ext cx="5516811" cy="982803"/>
        </a:xfrm>
        <a:prstGeom prst="roundRect">
          <a:avLst>
            <a:gd name="adj" fmla="val 16662"/>
          </a:avLst>
        </a:prstGeom>
        <a:solidFill>
          <a:srgbClr val="4F81BD"/>
        </a:solidFill>
        <a:ln w="25400">
          <a:solidFill>
            <a:srgbClr val="385D8A"/>
          </a:solidFill>
        </a:ln>
      </xdr:spPr>
      <xdr:txBody>
        <a:bodyPr vertOverflow="clip" horzOverflow="overflow" wrap="square" lIns="31750" tIns="12700" rIns="12700" bIns="12700" anchor="t" upright="1"/>
        <a:lstStyle/>
        <a:p>
          <a:pPr algn="l">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多機能型事業所で、従業者の員数の特例によらない事業所は、</a:t>
          </a:r>
        </a:p>
        <a:p>
          <a:pPr algn="l">
            <a:lnSpc>
              <a:spcPts val="150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Calibri"/>
            </a:rPr>
            <a:t>サ</a:t>
          </a: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ービスごとに勤務形態一覧表を作成してください。</a:t>
          </a:r>
        </a:p>
        <a:p>
          <a:pPr algn="l">
            <a:lnSpc>
              <a:spcPts val="1500"/>
            </a:lnSpc>
          </a:pPr>
          <a:r>
            <a:rPr lang="ja-JP" altLang="en-US" sz="1100" b="0" i="0" u="none" strike="noStrike" baseline="0">
              <a:solidFill>
                <a:srgbClr xmlns:mc="http://schemas.openxmlformats.org/markup-compatibility/2006" xmlns:a14="http://schemas.microsoft.com/office/drawing/2010/main" val="FFFFFF" mc:Ignorable="a14" a14:legacySpreadsheetColorIndex="9"/>
              </a:solidFill>
              <a:latin typeface="Calibri"/>
            </a:rPr>
            <a:t>（</a:t>
          </a: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ＭＳ Ｐゴシック"/>
              <a:ea typeface="ＭＳ Ｐゴシック"/>
            </a:rPr>
            <a:t>※サービスごとに必要とされる従業者を、それぞれ別に配置している場合）</a:t>
          </a:r>
        </a:p>
      </xdr:txBody>
    </xdr:sp>
    <xdr:clientData/>
  </xdr:twoCellAnchor>
  <xdr:twoCellAnchor>
    <xdr:from>
      <xdr:col>0</xdr:col>
      <xdr:colOff>33655</xdr:colOff>
      <xdr:row>7</xdr:row>
      <xdr:rowOff>104141</xdr:rowOff>
    </xdr:from>
    <xdr:to>
      <xdr:col>3</xdr:col>
      <xdr:colOff>204470</xdr:colOff>
      <xdr:row>15</xdr:row>
      <xdr:rowOff>100853</xdr:rowOff>
    </xdr:to>
    <xdr:sp macro="" textlink="">
      <xdr:nvSpPr>
        <xdr:cNvPr id="28" name="テキスト 28">
          <a:extLst>
            <a:ext uri="{FF2B5EF4-FFF2-40B4-BE49-F238E27FC236}">
              <a16:creationId xmlns:a16="http://schemas.microsoft.com/office/drawing/2014/main" id="{00000000-0008-0000-0100-00001C000000}"/>
            </a:ext>
          </a:extLst>
        </xdr:cNvPr>
        <xdr:cNvSpPr txBox="1"/>
      </xdr:nvSpPr>
      <xdr:spPr>
        <a:xfrm>
          <a:off x="33655" y="1628141"/>
          <a:ext cx="2221491" cy="1375036"/>
        </a:xfrm>
        <a:prstGeom prst="rect">
          <a:avLst/>
        </a:prstGeom>
        <a:solidFill>
          <a:schemeClr val="tx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chemeClr val="bg1"/>
              </a:solidFill>
            </a:rPr>
            <a:t>児童指導員等加配加算、専門的支援加算を取得しない場合は「児童指導員（その他）」や「保育士（その他）」を使用すること。</a:t>
          </a:r>
        </a:p>
      </xdr:txBody>
    </xdr:sp>
    <xdr:clientData/>
  </xdr:twoCellAnchor>
  <xdr:twoCellAnchor>
    <xdr:from>
      <xdr:col>5</xdr:col>
      <xdr:colOff>6350</xdr:colOff>
      <xdr:row>12</xdr:row>
      <xdr:rowOff>158115</xdr:rowOff>
    </xdr:from>
    <xdr:to>
      <xdr:col>6</xdr:col>
      <xdr:colOff>5715</xdr:colOff>
      <xdr:row>15</xdr:row>
      <xdr:rowOff>12700</xdr:rowOff>
    </xdr:to>
    <xdr:sp macro="" textlink="">
      <xdr:nvSpPr>
        <xdr:cNvPr id="29" name="四角形 29">
          <a:extLst>
            <a:ext uri="{FF2B5EF4-FFF2-40B4-BE49-F238E27FC236}">
              <a16:creationId xmlns:a16="http://schemas.microsoft.com/office/drawing/2014/main" id="{00000000-0008-0000-0100-00001D000000}"/>
            </a:ext>
          </a:extLst>
        </xdr:cNvPr>
        <xdr:cNvSpPr/>
      </xdr:nvSpPr>
      <xdr:spPr>
        <a:xfrm>
          <a:off x="2978150" y="2577465"/>
          <a:ext cx="1551940" cy="349885"/>
        </a:xfrm>
        <a:prstGeom prst="rect">
          <a:avLst/>
        </a:prstGeom>
        <a:solidFill>
          <a:schemeClr val="tx2">
            <a:lumMod val="40000"/>
            <a:lumOff val="60000"/>
            <a:alpha val="3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11</xdr:col>
      <xdr:colOff>272415</xdr:colOff>
      <xdr:row>23</xdr:row>
      <xdr:rowOff>0</xdr:rowOff>
    </xdr:from>
    <xdr:to>
      <xdr:col>14</xdr:col>
      <xdr:colOff>272415</xdr:colOff>
      <xdr:row>25</xdr:row>
      <xdr:rowOff>0</xdr:rowOff>
    </xdr:to>
    <xdr:sp macro="" textlink="">
      <xdr:nvSpPr>
        <xdr:cNvPr id="31" name="図形 30">
          <a:extLst>
            <a:ext uri="{FF2B5EF4-FFF2-40B4-BE49-F238E27FC236}">
              <a16:creationId xmlns:a16="http://schemas.microsoft.com/office/drawing/2014/main" id="{00000000-0008-0000-0100-00001F000000}"/>
            </a:ext>
          </a:extLst>
        </xdr:cNvPr>
        <xdr:cNvSpPr/>
      </xdr:nvSpPr>
      <xdr:spPr>
        <a:xfrm>
          <a:off x="8635365" y="4286250"/>
          <a:ext cx="828675" cy="342900"/>
        </a:xfrm>
        <a:prstGeom prst="flowChartAlternateProcess">
          <a:avLst/>
        </a:prstGeom>
        <a:solidFill>
          <a:schemeClr val="accent1">
            <a:alpha val="30000"/>
          </a:schemeClr>
        </a:solidFill>
        <a:ln w="25400" cap="flat" cmpd="sng" algn="ctr">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14</xdr:col>
      <xdr:colOff>0</xdr:colOff>
      <xdr:row>18</xdr:row>
      <xdr:rowOff>171450</xdr:rowOff>
    </xdr:from>
    <xdr:to>
      <xdr:col>16</xdr:col>
      <xdr:colOff>0</xdr:colOff>
      <xdr:row>23</xdr:row>
      <xdr:rowOff>0</xdr:rowOff>
    </xdr:to>
    <xdr:sp macro="" textlink="">
      <xdr:nvSpPr>
        <xdr:cNvPr id="32" name="直線 31">
          <a:extLst>
            <a:ext uri="{FF2B5EF4-FFF2-40B4-BE49-F238E27FC236}">
              <a16:creationId xmlns:a16="http://schemas.microsoft.com/office/drawing/2014/main" id="{00000000-0008-0000-0100-000020000000}"/>
            </a:ext>
          </a:extLst>
        </xdr:cNvPr>
        <xdr:cNvSpPr/>
      </xdr:nvSpPr>
      <xdr:spPr>
        <a:xfrm flipH="1">
          <a:off x="9191625" y="3600450"/>
          <a:ext cx="552450" cy="685800"/>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9</xdr:col>
      <xdr:colOff>1187450</xdr:colOff>
      <xdr:row>11</xdr:row>
      <xdr:rowOff>0</xdr:rowOff>
    </xdr:from>
    <xdr:to>
      <xdr:col>15</xdr:col>
      <xdr:colOff>0</xdr:colOff>
      <xdr:row>13</xdr:row>
      <xdr:rowOff>0</xdr:rowOff>
    </xdr:to>
    <xdr:sp macro="" textlink="">
      <xdr:nvSpPr>
        <xdr:cNvPr id="33" name="図形 32">
          <a:extLst>
            <a:ext uri="{FF2B5EF4-FFF2-40B4-BE49-F238E27FC236}">
              <a16:creationId xmlns:a16="http://schemas.microsoft.com/office/drawing/2014/main" id="{00000000-0008-0000-0100-000021000000}"/>
            </a:ext>
          </a:extLst>
        </xdr:cNvPr>
        <xdr:cNvSpPr/>
      </xdr:nvSpPr>
      <xdr:spPr>
        <a:xfrm>
          <a:off x="8083550" y="2247900"/>
          <a:ext cx="1384300" cy="342900"/>
        </a:xfrm>
        <a:prstGeom prst="flowChartAlternateProcess">
          <a:avLst/>
        </a:prstGeom>
        <a:solidFill>
          <a:srgbClr val="FF0000">
            <a:alpha val="30000"/>
          </a:srgbClr>
        </a:solidFill>
        <a:ln w="25400" cap="flat" cmpd="sng" algn="ctr">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15</xdr:col>
      <xdr:colOff>635</xdr:colOff>
      <xdr:row>13</xdr:row>
      <xdr:rowOff>1270</xdr:rowOff>
    </xdr:from>
    <xdr:to>
      <xdr:col>16</xdr:col>
      <xdr:colOff>276225</xdr:colOff>
      <xdr:row>15</xdr:row>
      <xdr:rowOff>11430</xdr:rowOff>
    </xdr:to>
    <xdr:sp macro="" textlink="">
      <xdr:nvSpPr>
        <xdr:cNvPr id="34" name="図形 33">
          <a:extLst>
            <a:ext uri="{FF2B5EF4-FFF2-40B4-BE49-F238E27FC236}">
              <a16:creationId xmlns:a16="http://schemas.microsoft.com/office/drawing/2014/main" id="{00000000-0008-0000-0100-000022000000}"/>
            </a:ext>
          </a:extLst>
        </xdr:cNvPr>
        <xdr:cNvSpPr/>
      </xdr:nvSpPr>
      <xdr:spPr>
        <a:xfrm>
          <a:off x="9468485" y="2592070"/>
          <a:ext cx="551815" cy="334010"/>
        </a:xfrm>
        <a:prstGeom prst="flowChartAlternateProcess">
          <a:avLst/>
        </a:prstGeom>
        <a:solidFill>
          <a:srgbClr val="FF0000">
            <a:alpha val="30000"/>
          </a:srgbClr>
        </a:solidFill>
        <a:ln w="25400" cap="flat" cmpd="sng" algn="ctr">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22</xdr:col>
      <xdr:colOff>68507</xdr:colOff>
      <xdr:row>6</xdr:row>
      <xdr:rowOff>143397</xdr:rowOff>
    </xdr:from>
    <xdr:to>
      <xdr:col>37</xdr:col>
      <xdr:colOff>67237</xdr:colOff>
      <xdr:row>10</xdr:row>
      <xdr:rowOff>146310</xdr:rowOff>
    </xdr:to>
    <xdr:sp macro="" textlink="">
      <xdr:nvSpPr>
        <xdr:cNvPr id="35" name="テキスト 34">
          <a:extLst>
            <a:ext uri="{FF2B5EF4-FFF2-40B4-BE49-F238E27FC236}">
              <a16:creationId xmlns:a16="http://schemas.microsoft.com/office/drawing/2014/main" id="{00000000-0008-0000-0100-000023000000}"/>
            </a:ext>
          </a:extLst>
        </xdr:cNvPr>
        <xdr:cNvSpPr txBox="1"/>
      </xdr:nvSpPr>
      <xdr:spPr>
        <a:xfrm>
          <a:off x="11509713" y="1499309"/>
          <a:ext cx="4200936" cy="675266"/>
        </a:xfrm>
        <a:prstGeom prst="rect">
          <a:avLst/>
        </a:prstGeom>
        <a:solidFill>
          <a:schemeClr val="lt1"/>
        </a:solidFill>
        <a:ln w="25400" cmpd="sng">
          <a:solidFill>
            <a:schemeClr val="tx2"/>
          </a:solidFill>
          <a:prstDash val="solid"/>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基準上の従業者のうち、１人目の常勤は勤務時間よりも営業時間が短い場合でも加配人員に残り時間を記載しない。</a:t>
          </a:r>
        </a:p>
      </xdr:txBody>
    </xdr:sp>
    <xdr:clientData/>
  </xdr:twoCellAnchor>
  <xdr:twoCellAnchor>
    <xdr:from>
      <xdr:col>15</xdr:col>
      <xdr:colOff>0</xdr:colOff>
      <xdr:row>9</xdr:row>
      <xdr:rowOff>67235</xdr:rowOff>
    </xdr:from>
    <xdr:to>
      <xdr:col>21</xdr:col>
      <xdr:colOff>268941</xdr:colOff>
      <xdr:row>11</xdr:row>
      <xdr:rowOff>168088</xdr:rowOff>
    </xdr:to>
    <xdr:sp macro="" textlink="">
      <xdr:nvSpPr>
        <xdr:cNvPr id="36" name="直線 35">
          <a:extLst>
            <a:ext uri="{FF2B5EF4-FFF2-40B4-BE49-F238E27FC236}">
              <a16:creationId xmlns:a16="http://schemas.microsoft.com/office/drawing/2014/main" id="{00000000-0008-0000-0100-000024000000}"/>
            </a:ext>
          </a:extLst>
        </xdr:cNvPr>
        <xdr:cNvSpPr/>
      </xdr:nvSpPr>
      <xdr:spPr>
        <a:xfrm flipH="1">
          <a:off x="9480176" y="1927411"/>
          <a:ext cx="1949824" cy="481853"/>
        </a:xfrm>
        <a:prstGeom prst="line">
          <a:avLst/>
        </a:prstGeom>
        <a:noFill/>
        <a:ln>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0</xdr:col>
      <xdr:colOff>0</xdr:colOff>
      <xdr:row>0</xdr:row>
      <xdr:rowOff>0</xdr:rowOff>
    </xdr:from>
    <xdr:to>
      <xdr:col>3</xdr:col>
      <xdr:colOff>0</xdr:colOff>
      <xdr:row>1</xdr:row>
      <xdr:rowOff>143510</xdr:rowOff>
    </xdr:to>
    <xdr:sp macro="" textlink="">
      <xdr:nvSpPr>
        <xdr:cNvPr id="37" name="テキスト 34">
          <a:extLst>
            <a:ext uri="{FF2B5EF4-FFF2-40B4-BE49-F238E27FC236}">
              <a16:creationId xmlns:a16="http://schemas.microsoft.com/office/drawing/2014/main" id="{00000000-0008-0000-0100-000025000000}"/>
            </a:ext>
          </a:extLst>
        </xdr:cNvPr>
        <xdr:cNvSpPr txBox="1"/>
      </xdr:nvSpPr>
      <xdr:spPr>
        <a:xfrm>
          <a:off x="0" y="0"/>
          <a:ext cx="2057400" cy="353060"/>
        </a:xfrm>
        <a:prstGeom prst="rect">
          <a:avLst/>
        </a:prstGeom>
        <a:solidFill>
          <a:schemeClr val="tx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solidFill>
                <a:schemeClr val="bg1"/>
              </a:solidFill>
            </a:rPr>
            <a:t>入力の説明</a:t>
          </a:r>
        </a:p>
      </xdr:txBody>
    </xdr:sp>
    <xdr:clientData/>
  </xdr:twoCellAnchor>
  <xdr:twoCellAnchor>
    <xdr:from>
      <xdr:col>7</xdr:col>
      <xdr:colOff>11206</xdr:colOff>
      <xdr:row>17</xdr:row>
      <xdr:rowOff>33617</xdr:rowOff>
    </xdr:from>
    <xdr:to>
      <xdr:col>9</xdr:col>
      <xdr:colOff>1064558</xdr:colOff>
      <xdr:row>21</xdr:row>
      <xdr:rowOff>89647</xdr:rowOff>
    </xdr:to>
    <xdr:sp macro="" textlink="">
      <xdr:nvSpPr>
        <xdr:cNvPr id="38" name="テキスト 19">
          <a:extLst>
            <a:ext uri="{FF2B5EF4-FFF2-40B4-BE49-F238E27FC236}">
              <a16:creationId xmlns:a16="http://schemas.microsoft.com/office/drawing/2014/main" id="{9A40C4DF-1901-4DD9-8A5D-2C572C4D2DD7}"/>
            </a:ext>
          </a:extLst>
        </xdr:cNvPr>
        <xdr:cNvSpPr txBox="1"/>
      </xdr:nvSpPr>
      <xdr:spPr>
        <a:xfrm>
          <a:off x="4818530" y="3272117"/>
          <a:ext cx="3137646" cy="728383"/>
        </a:xfrm>
        <a:prstGeom prst="rect">
          <a:avLst/>
        </a:prstGeom>
        <a:solidFill>
          <a:schemeClr val="tx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solidFill>
                <a:schemeClr val="bg1"/>
              </a:solidFill>
            </a:rPr>
            <a:t>基準上の従業者の常勤職員が有休又は週休日である場合でも追加で常勤職員を配置する必要はありません。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208915</xdr:colOff>
      <xdr:row>1</xdr:row>
      <xdr:rowOff>0</xdr:rowOff>
    </xdr:from>
    <xdr:to>
      <xdr:col>42</xdr:col>
      <xdr:colOff>682625</xdr:colOff>
      <xdr:row>8</xdr:row>
      <xdr:rowOff>38100</xdr:rowOff>
    </xdr:to>
    <xdr:sp macro="" textlink="">
      <xdr:nvSpPr>
        <xdr:cNvPr id="2" name="四角形 2">
          <a:extLst>
            <a:ext uri="{FF2B5EF4-FFF2-40B4-BE49-F238E27FC236}">
              <a16:creationId xmlns:a16="http://schemas.microsoft.com/office/drawing/2014/main" id="{00000000-0008-0000-0200-000002000000}"/>
            </a:ext>
          </a:extLst>
        </xdr:cNvPr>
        <xdr:cNvSpPr>
          <a:spLocks noChangeArrowheads="1"/>
        </xdr:cNvSpPr>
      </xdr:nvSpPr>
      <xdr:spPr>
        <a:xfrm>
          <a:off x="15067915" y="209550"/>
          <a:ext cx="3216910"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児童指導員等加配加算の見直しに伴い人員基準を詳細に把握する必要があります。</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基準人員と加配人員に分け記載をお願いします。</a:t>
          </a:r>
        </a:p>
      </xdr:txBody>
    </xdr:sp>
    <xdr:clientData/>
  </xdr:twoCellAnchor>
  <xdr:twoCellAnchor>
    <xdr:from>
      <xdr:col>0</xdr:col>
      <xdr:colOff>218440</xdr:colOff>
      <xdr:row>0</xdr:row>
      <xdr:rowOff>0</xdr:rowOff>
    </xdr:from>
    <xdr:to>
      <xdr:col>5</xdr:col>
      <xdr:colOff>1190625</xdr:colOff>
      <xdr:row>1</xdr:row>
      <xdr:rowOff>148590</xdr:rowOff>
    </xdr:to>
    <xdr:sp macro="" textlink="">
      <xdr:nvSpPr>
        <xdr:cNvPr id="3" name="テキスト 9">
          <a:extLst>
            <a:ext uri="{FF2B5EF4-FFF2-40B4-BE49-F238E27FC236}">
              <a16:creationId xmlns:a16="http://schemas.microsoft.com/office/drawing/2014/main" id="{00000000-0008-0000-0200-000003000000}"/>
            </a:ext>
          </a:extLst>
        </xdr:cNvPr>
        <xdr:cNvSpPr txBox="1"/>
      </xdr:nvSpPr>
      <xdr:spPr>
        <a:xfrm>
          <a:off x="218440" y="0"/>
          <a:ext cx="5125085" cy="358140"/>
        </a:xfrm>
        <a:prstGeom prst="rect">
          <a:avLst/>
        </a:prstGeom>
        <a:solidFill>
          <a:schemeClr val="tx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solidFill>
                <a:schemeClr val="bg1"/>
              </a:solidFill>
            </a:rPr>
            <a:t>記載例：基本形（週５営業、営業時間8：30から17：30、児童指導員３名）</a:t>
          </a:r>
        </a:p>
      </xdr:txBody>
    </xdr:sp>
    <xdr:clientData/>
  </xdr:twoCellAnchor>
  <xdr:twoCellAnchor>
    <xdr:from>
      <xdr:col>21</xdr:col>
      <xdr:colOff>0</xdr:colOff>
      <xdr:row>13</xdr:row>
      <xdr:rowOff>0</xdr:rowOff>
    </xdr:from>
    <xdr:to>
      <xdr:col>22</xdr:col>
      <xdr:colOff>0</xdr:colOff>
      <xdr:row>15</xdr:row>
      <xdr:rowOff>0</xdr:rowOff>
    </xdr:to>
    <xdr:sp macro="" textlink="">
      <xdr:nvSpPr>
        <xdr:cNvPr id="4" name="図形 10">
          <a:extLst>
            <a:ext uri="{FF2B5EF4-FFF2-40B4-BE49-F238E27FC236}">
              <a16:creationId xmlns:a16="http://schemas.microsoft.com/office/drawing/2014/main" id="{00000000-0008-0000-0200-000004000000}"/>
            </a:ext>
          </a:extLst>
        </xdr:cNvPr>
        <xdr:cNvSpPr/>
      </xdr:nvSpPr>
      <xdr:spPr>
        <a:xfrm>
          <a:off x="9486900" y="2590800"/>
          <a:ext cx="276225" cy="3429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xdr:col>
      <xdr:colOff>0</xdr:colOff>
      <xdr:row>17</xdr:row>
      <xdr:rowOff>0</xdr:rowOff>
    </xdr:from>
    <xdr:to>
      <xdr:col>6</xdr:col>
      <xdr:colOff>0</xdr:colOff>
      <xdr:row>21</xdr:row>
      <xdr:rowOff>0</xdr:rowOff>
    </xdr:to>
    <xdr:sp macro="" textlink="">
      <xdr:nvSpPr>
        <xdr:cNvPr id="5" name="テキスト 11">
          <a:extLst>
            <a:ext uri="{FF2B5EF4-FFF2-40B4-BE49-F238E27FC236}">
              <a16:creationId xmlns:a16="http://schemas.microsoft.com/office/drawing/2014/main" id="{00000000-0008-0000-0200-000005000000}"/>
            </a:ext>
          </a:extLst>
        </xdr:cNvPr>
        <xdr:cNvSpPr txBox="1"/>
      </xdr:nvSpPr>
      <xdr:spPr>
        <a:xfrm>
          <a:off x="1781175" y="3276600"/>
          <a:ext cx="3562350" cy="68580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a:t>定員１０の基本的な勤務形態です。</a:t>
          </a:r>
        </a:p>
        <a:p>
          <a:r>
            <a:rPr kumimoji="1" lang="ja-JP" altLang="en-US" sz="1000"/>
            <a:t>児童指導員３名のうち１名が休んでも加算に影響を与えません。</a:t>
          </a:r>
        </a:p>
      </xdr:txBody>
    </xdr:sp>
    <xdr:clientData/>
  </xdr:twoCellAnchor>
  <xdr:twoCellAnchor>
    <xdr:from>
      <xdr:col>21</xdr:col>
      <xdr:colOff>0</xdr:colOff>
      <xdr:row>22</xdr:row>
      <xdr:rowOff>171450</xdr:rowOff>
    </xdr:from>
    <xdr:to>
      <xdr:col>22</xdr:col>
      <xdr:colOff>0</xdr:colOff>
      <xdr:row>25</xdr:row>
      <xdr:rowOff>0</xdr:rowOff>
    </xdr:to>
    <xdr:sp macro="" textlink="">
      <xdr:nvSpPr>
        <xdr:cNvPr id="6" name="図形 12">
          <a:extLst>
            <a:ext uri="{FF2B5EF4-FFF2-40B4-BE49-F238E27FC236}">
              <a16:creationId xmlns:a16="http://schemas.microsoft.com/office/drawing/2014/main" id="{00000000-0008-0000-0200-000006000000}"/>
            </a:ext>
          </a:extLst>
        </xdr:cNvPr>
        <xdr:cNvSpPr/>
      </xdr:nvSpPr>
      <xdr:spPr>
        <a:xfrm>
          <a:off x="9486900" y="4305300"/>
          <a:ext cx="276225" cy="3429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21</xdr:col>
      <xdr:colOff>3810</xdr:colOff>
      <xdr:row>15</xdr:row>
      <xdr:rowOff>0</xdr:rowOff>
    </xdr:from>
    <xdr:to>
      <xdr:col>22</xdr:col>
      <xdr:colOff>3810</xdr:colOff>
      <xdr:row>17</xdr:row>
      <xdr:rowOff>0</xdr:rowOff>
    </xdr:to>
    <xdr:sp macro="" textlink="">
      <xdr:nvSpPr>
        <xdr:cNvPr id="8" name="図形 14">
          <a:extLst>
            <a:ext uri="{FF2B5EF4-FFF2-40B4-BE49-F238E27FC236}">
              <a16:creationId xmlns:a16="http://schemas.microsoft.com/office/drawing/2014/main" id="{00000000-0008-0000-0200-000008000000}"/>
            </a:ext>
          </a:extLst>
        </xdr:cNvPr>
        <xdr:cNvSpPr/>
      </xdr:nvSpPr>
      <xdr:spPr>
        <a:xfrm>
          <a:off x="9490710" y="2933700"/>
          <a:ext cx="276225" cy="342900"/>
        </a:xfrm>
        <a:prstGeom prst="flowChartProcess">
          <a:avLst/>
        </a:prstGeom>
        <a:no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20</xdr:col>
      <xdr:colOff>275590</xdr:colOff>
      <xdr:row>21</xdr:row>
      <xdr:rowOff>0</xdr:rowOff>
    </xdr:from>
    <xdr:to>
      <xdr:col>21</xdr:col>
      <xdr:colOff>275590</xdr:colOff>
      <xdr:row>23</xdr:row>
      <xdr:rowOff>0</xdr:rowOff>
    </xdr:to>
    <xdr:sp macro="" textlink="">
      <xdr:nvSpPr>
        <xdr:cNvPr id="9" name="図形 15">
          <a:extLst>
            <a:ext uri="{FF2B5EF4-FFF2-40B4-BE49-F238E27FC236}">
              <a16:creationId xmlns:a16="http://schemas.microsoft.com/office/drawing/2014/main" id="{00000000-0008-0000-0200-000009000000}"/>
            </a:ext>
          </a:extLst>
        </xdr:cNvPr>
        <xdr:cNvSpPr/>
      </xdr:nvSpPr>
      <xdr:spPr>
        <a:xfrm>
          <a:off x="9486265" y="3962400"/>
          <a:ext cx="276225" cy="342900"/>
        </a:xfrm>
        <a:prstGeom prst="flowChartProcess">
          <a:avLst/>
        </a:prstGeom>
        <a:no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20</xdr:col>
      <xdr:colOff>267970</xdr:colOff>
      <xdr:row>14</xdr:row>
      <xdr:rowOff>0</xdr:rowOff>
    </xdr:from>
    <xdr:to>
      <xdr:col>21</xdr:col>
      <xdr:colOff>0</xdr:colOff>
      <xdr:row>24</xdr:row>
      <xdr:rowOff>0</xdr:rowOff>
    </xdr:to>
    <xdr:cxnSp macro="">
      <xdr:nvCxnSpPr>
        <xdr:cNvPr id="11" name="図形 17">
          <a:extLst>
            <a:ext uri="{FF2B5EF4-FFF2-40B4-BE49-F238E27FC236}">
              <a16:creationId xmlns:a16="http://schemas.microsoft.com/office/drawing/2014/main" id="{00000000-0008-0000-0200-00000B000000}"/>
            </a:ext>
          </a:extLst>
        </xdr:cNvPr>
        <xdr:cNvCxnSpPr>
          <a:stCxn id="4" idx="1"/>
          <a:endCxn id="6" idx="1"/>
        </xdr:cNvCxnSpPr>
      </xdr:nvCxnSpPr>
      <xdr:spPr>
        <a:xfrm rot="-10800000" flipV="1">
          <a:off x="9478645" y="2762250"/>
          <a:ext cx="8255" cy="1714500"/>
        </a:xfrm>
        <a:prstGeom prst="bentConnector3">
          <a:avLst>
            <a:gd name="adj1" fmla="val 2300000"/>
          </a:avLst>
        </a:prstGeom>
        <a:noFill/>
        <a:ln w="2540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267970</xdr:colOff>
      <xdr:row>16</xdr:row>
      <xdr:rowOff>0</xdr:rowOff>
    </xdr:from>
    <xdr:to>
      <xdr:col>22</xdr:col>
      <xdr:colOff>0</xdr:colOff>
      <xdr:row>22</xdr:row>
      <xdr:rowOff>0</xdr:rowOff>
    </xdr:to>
    <xdr:cxnSp macro="">
      <xdr:nvCxnSpPr>
        <xdr:cNvPr id="12" name="図形 18">
          <a:extLst>
            <a:ext uri="{FF2B5EF4-FFF2-40B4-BE49-F238E27FC236}">
              <a16:creationId xmlns:a16="http://schemas.microsoft.com/office/drawing/2014/main" id="{00000000-0008-0000-0200-00000C000000}"/>
            </a:ext>
          </a:extLst>
        </xdr:cNvPr>
        <xdr:cNvCxnSpPr>
          <a:stCxn id="9" idx="3"/>
          <a:endCxn id="8" idx="3"/>
        </xdr:cNvCxnSpPr>
      </xdr:nvCxnSpPr>
      <xdr:spPr>
        <a:xfrm flipV="1">
          <a:off x="9754870" y="3105150"/>
          <a:ext cx="8255" cy="1028700"/>
        </a:xfrm>
        <a:prstGeom prst="bentConnector3">
          <a:avLst>
            <a:gd name="adj1" fmla="val 2300000"/>
          </a:avLst>
        </a:prstGeom>
        <a:noFill/>
        <a:ln w="2540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276225</xdr:colOff>
      <xdr:row>27</xdr:row>
      <xdr:rowOff>0</xdr:rowOff>
    </xdr:from>
    <xdr:to>
      <xdr:col>16</xdr:col>
      <xdr:colOff>276225</xdr:colOff>
      <xdr:row>31</xdr:row>
      <xdr:rowOff>0</xdr:rowOff>
    </xdr:to>
    <xdr:sp macro="" textlink="">
      <xdr:nvSpPr>
        <xdr:cNvPr id="13" name="図形 19">
          <a:extLst>
            <a:ext uri="{FF2B5EF4-FFF2-40B4-BE49-F238E27FC236}">
              <a16:creationId xmlns:a16="http://schemas.microsoft.com/office/drawing/2014/main" id="{00000000-0008-0000-0200-00000D000000}"/>
            </a:ext>
          </a:extLst>
        </xdr:cNvPr>
        <xdr:cNvSpPr/>
      </xdr:nvSpPr>
      <xdr:spPr>
        <a:xfrm>
          <a:off x="5619750" y="4991100"/>
          <a:ext cx="2762250" cy="685800"/>
        </a:xfrm>
        <a:prstGeom prst="borderCallout1">
          <a:avLst>
            <a:gd name="adj1" fmla="val -22188"/>
            <a:gd name="adj2" fmla="val 36981"/>
            <a:gd name="adj3" fmla="val -107133"/>
            <a:gd name="adj4" fmla="val 7023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常勤職員が有休をとる場合は歴月で一月を超えない限りは勤務したものとして常勤換算することができます。</a:t>
          </a:r>
        </a:p>
      </xdr:txBody>
    </xdr:sp>
    <xdr:clientData/>
  </xdr:twoCellAnchor>
  <xdr:twoCellAnchor>
    <xdr:from>
      <xdr:col>24</xdr:col>
      <xdr:colOff>3810</xdr:colOff>
      <xdr:row>17</xdr:row>
      <xdr:rowOff>0</xdr:rowOff>
    </xdr:from>
    <xdr:to>
      <xdr:col>34</xdr:col>
      <xdr:colOff>3810</xdr:colOff>
      <xdr:row>21</xdr:row>
      <xdr:rowOff>0</xdr:rowOff>
    </xdr:to>
    <xdr:sp macro="" textlink="">
      <xdr:nvSpPr>
        <xdr:cNvPr id="14" name="図形 20">
          <a:extLst>
            <a:ext uri="{FF2B5EF4-FFF2-40B4-BE49-F238E27FC236}">
              <a16:creationId xmlns:a16="http://schemas.microsoft.com/office/drawing/2014/main" id="{00000000-0008-0000-0200-00000E000000}"/>
            </a:ext>
          </a:extLst>
        </xdr:cNvPr>
        <xdr:cNvSpPr/>
      </xdr:nvSpPr>
      <xdr:spPr>
        <a:xfrm>
          <a:off x="10319385" y="3276600"/>
          <a:ext cx="2762250" cy="685800"/>
        </a:xfrm>
        <a:prstGeom prst="borderCallout1">
          <a:avLst>
            <a:gd name="adj1" fmla="val -22188"/>
            <a:gd name="adj2" fmla="val 36981"/>
            <a:gd name="adj3" fmla="val -51181"/>
            <a:gd name="adj4" fmla="val -1921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基準上の従業者は有休をとった場合は他の職員で穴埋めが必要ですので加配人員を基準上の従業者に配置します。</a:t>
          </a:r>
        </a:p>
      </xdr:txBody>
    </xdr:sp>
    <xdr:clientData/>
  </xdr:twoCellAnchor>
  <xdr:twoCellAnchor>
    <xdr:from>
      <xdr:col>23</xdr:col>
      <xdr:colOff>274955</xdr:colOff>
      <xdr:row>26</xdr:row>
      <xdr:rowOff>0</xdr:rowOff>
    </xdr:from>
    <xdr:to>
      <xdr:col>34</xdr:col>
      <xdr:colOff>1270</xdr:colOff>
      <xdr:row>31</xdr:row>
      <xdr:rowOff>0</xdr:rowOff>
    </xdr:to>
    <xdr:sp macro="" textlink="">
      <xdr:nvSpPr>
        <xdr:cNvPr id="15" name="図形 21">
          <a:extLst>
            <a:ext uri="{FF2B5EF4-FFF2-40B4-BE49-F238E27FC236}">
              <a16:creationId xmlns:a16="http://schemas.microsoft.com/office/drawing/2014/main" id="{00000000-0008-0000-0200-00000F000000}"/>
            </a:ext>
          </a:extLst>
        </xdr:cNvPr>
        <xdr:cNvSpPr/>
      </xdr:nvSpPr>
      <xdr:spPr>
        <a:xfrm>
          <a:off x="10314305" y="4819650"/>
          <a:ext cx="2764790" cy="857250"/>
        </a:xfrm>
        <a:prstGeom prst="borderCallout1">
          <a:avLst>
            <a:gd name="adj1" fmla="val -22188"/>
            <a:gd name="adj2" fmla="val 36981"/>
            <a:gd name="adj3" fmla="val -51181"/>
            <a:gd name="adj4" fmla="val -1921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有休で基準上の従業者としては配置できませんが、常勤職員のため、加配人員で勤務したものとして常勤換算することは可能です。</a:t>
          </a:r>
        </a:p>
        <a:p>
          <a:r>
            <a:rPr kumimoji="1" lang="ja-JP" altLang="en-US" sz="1000">
              <a:solidFill>
                <a:schemeClr val="tx1"/>
              </a:solidFill>
            </a:rPr>
            <a:t>なお、非常勤ではできません。</a:t>
          </a:r>
        </a:p>
      </xdr:txBody>
    </xdr:sp>
    <xdr:clientData/>
  </xdr:twoCellAnchor>
  <xdr:twoCellAnchor>
    <xdr:from>
      <xdr:col>34</xdr:col>
      <xdr:colOff>4445</xdr:colOff>
      <xdr:row>21</xdr:row>
      <xdr:rowOff>0</xdr:rowOff>
    </xdr:from>
    <xdr:to>
      <xdr:col>35</xdr:col>
      <xdr:colOff>0</xdr:colOff>
      <xdr:row>25</xdr:row>
      <xdr:rowOff>0</xdr:rowOff>
    </xdr:to>
    <xdr:sp macro="" textlink="">
      <xdr:nvSpPr>
        <xdr:cNvPr id="16" name="図形 22">
          <a:extLst>
            <a:ext uri="{FF2B5EF4-FFF2-40B4-BE49-F238E27FC236}">
              <a16:creationId xmlns:a16="http://schemas.microsoft.com/office/drawing/2014/main" id="{00000000-0008-0000-0200-000010000000}"/>
            </a:ext>
          </a:extLst>
        </xdr:cNvPr>
        <xdr:cNvSpPr/>
      </xdr:nvSpPr>
      <xdr:spPr>
        <a:xfrm>
          <a:off x="13082270" y="3962400"/>
          <a:ext cx="424180" cy="6858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22</xdr:col>
      <xdr:colOff>0</xdr:colOff>
      <xdr:row>32</xdr:row>
      <xdr:rowOff>0</xdr:rowOff>
    </xdr:from>
    <xdr:to>
      <xdr:col>36</xdr:col>
      <xdr:colOff>509270</xdr:colOff>
      <xdr:row>36</xdr:row>
      <xdr:rowOff>139065</xdr:rowOff>
    </xdr:to>
    <xdr:sp macro="" textlink="">
      <xdr:nvSpPr>
        <xdr:cNvPr id="17" name="図形 23">
          <a:extLst>
            <a:ext uri="{FF2B5EF4-FFF2-40B4-BE49-F238E27FC236}">
              <a16:creationId xmlns:a16="http://schemas.microsoft.com/office/drawing/2014/main" id="{00000000-0008-0000-0200-000011000000}"/>
            </a:ext>
          </a:extLst>
        </xdr:cNvPr>
        <xdr:cNvSpPr/>
      </xdr:nvSpPr>
      <xdr:spPr>
        <a:xfrm>
          <a:off x="9763125" y="5848350"/>
          <a:ext cx="4681220" cy="862965"/>
        </a:xfrm>
        <a:prstGeom prst="borderCallout1">
          <a:avLst>
            <a:gd name="adj1" fmla="val -16648"/>
            <a:gd name="adj2" fmla="val 85621"/>
            <a:gd name="adj3" fmla="val -145713"/>
            <a:gd name="adj4" fmla="val 7850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加配人員の勤務合計時間が常勤換算で１以上であれば加配加算を算定できます。</a:t>
          </a:r>
        </a:p>
        <a:p>
          <a:r>
            <a:rPr kumimoji="1" lang="ja-JP" altLang="en-US" sz="1000">
              <a:solidFill>
                <a:schemeClr val="tx1"/>
              </a:solidFill>
            </a:rPr>
            <a:t>なお、この事業所では、常勤が勤務する時間は通常１６０時間ですが、祝日で定休が１日あるため、その分を差し引き１５２時間となります。</a:t>
          </a:r>
        </a:p>
      </xdr:txBody>
    </xdr:sp>
    <xdr:clientData/>
  </xdr:twoCellAnchor>
  <xdr:twoCellAnchor>
    <xdr:from>
      <xdr:col>2</xdr:col>
      <xdr:colOff>7620</xdr:colOff>
      <xdr:row>28</xdr:row>
      <xdr:rowOff>0</xdr:rowOff>
    </xdr:from>
    <xdr:to>
      <xdr:col>6</xdr:col>
      <xdr:colOff>3810</xdr:colOff>
      <xdr:row>32</xdr:row>
      <xdr:rowOff>0</xdr:rowOff>
    </xdr:to>
    <xdr:sp macro="" textlink="">
      <xdr:nvSpPr>
        <xdr:cNvPr id="18" name="テキスト 24">
          <a:extLst>
            <a:ext uri="{FF2B5EF4-FFF2-40B4-BE49-F238E27FC236}">
              <a16:creationId xmlns:a16="http://schemas.microsoft.com/office/drawing/2014/main" id="{00000000-0008-0000-0200-000012000000}"/>
            </a:ext>
          </a:extLst>
        </xdr:cNvPr>
        <xdr:cNvSpPr txBox="1"/>
      </xdr:nvSpPr>
      <xdr:spPr>
        <a:xfrm>
          <a:off x="1788795" y="5162550"/>
          <a:ext cx="3558540" cy="68580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t>＜人員基準＞</a:t>
          </a:r>
        </a:p>
        <a:p>
          <a:r>
            <a:rPr kumimoji="1" lang="ja-JP" altLang="en-US" sz="800"/>
            <a:t>定員１０の場合は営業時間を通じて児童指導員又は保育士を</a:t>
          </a:r>
        </a:p>
        <a:p>
          <a:r>
            <a:rPr kumimoji="1" lang="ja-JP" altLang="en-US" sz="800"/>
            <a:t>常勤１名＋常勤又は非常勤１名の２名を配置</a:t>
          </a:r>
        </a:p>
        <a:p>
          <a:endParaRPr kumimoji="1" lang="ja-JP" altLang="en-US"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208915</xdr:colOff>
      <xdr:row>1</xdr:row>
      <xdr:rowOff>0</xdr:rowOff>
    </xdr:from>
    <xdr:to>
      <xdr:col>42</xdr:col>
      <xdr:colOff>682625</xdr:colOff>
      <xdr:row>8</xdr:row>
      <xdr:rowOff>38100</xdr:rowOff>
    </xdr:to>
    <xdr:sp macro="" textlink="">
      <xdr:nvSpPr>
        <xdr:cNvPr id="2" name="四角形 2">
          <a:extLst>
            <a:ext uri="{FF2B5EF4-FFF2-40B4-BE49-F238E27FC236}">
              <a16:creationId xmlns:a16="http://schemas.microsoft.com/office/drawing/2014/main" id="{00000000-0008-0000-0300-000002000000}"/>
            </a:ext>
          </a:extLst>
        </xdr:cNvPr>
        <xdr:cNvSpPr>
          <a:spLocks noChangeArrowheads="1"/>
        </xdr:cNvSpPr>
      </xdr:nvSpPr>
      <xdr:spPr>
        <a:xfrm>
          <a:off x="15067915" y="209550"/>
          <a:ext cx="3216910"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児童指導員等加配加算の見直しに伴い人員基準を詳細に把握する必要があります。</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基準人員と加配人員に分け記載をお願いします。</a:t>
          </a:r>
        </a:p>
      </xdr:txBody>
    </xdr:sp>
    <xdr:clientData/>
  </xdr:twoCellAnchor>
  <xdr:twoCellAnchor>
    <xdr:from>
      <xdr:col>0</xdr:col>
      <xdr:colOff>218440</xdr:colOff>
      <xdr:row>0</xdr:row>
      <xdr:rowOff>0</xdr:rowOff>
    </xdr:from>
    <xdr:to>
      <xdr:col>5</xdr:col>
      <xdr:colOff>1190625</xdr:colOff>
      <xdr:row>1</xdr:row>
      <xdr:rowOff>148590</xdr:rowOff>
    </xdr:to>
    <xdr:sp macro="" textlink="">
      <xdr:nvSpPr>
        <xdr:cNvPr id="3" name="テキスト 2">
          <a:extLst>
            <a:ext uri="{FF2B5EF4-FFF2-40B4-BE49-F238E27FC236}">
              <a16:creationId xmlns:a16="http://schemas.microsoft.com/office/drawing/2014/main" id="{00000000-0008-0000-0300-000003000000}"/>
            </a:ext>
          </a:extLst>
        </xdr:cNvPr>
        <xdr:cNvSpPr txBox="1"/>
      </xdr:nvSpPr>
      <xdr:spPr>
        <a:xfrm>
          <a:off x="218440" y="0"/>
          <a:ext cx="5125085" cy="358140"/>
        </a:xfrm>
        <a:prstGeom prst="rect">
          <a:avLst/>
        </a:prstGeom>
        <a:solidFill>
          <a:schemeClr val="tx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solidFill>
                <a:schemeClr val="bg1"/>
              </a:solidFill>
            </a:rPr>
            <a:t>記載例：週６営業、営業時間8：30から17：30、児童指導員４名</a:t>
          </a:r>
        </a:p>
      </xdr:txBody>
    </xdr:sp>
    <xdr:clientData/>
  </xdr:twoCellAnchor>
  <xdr:twoCellAnchor>
    <xdr:from>
      <xdr:col>21</xdr:col>
      <xdr:colOff>0</xdr:colOff>
      <xdr:row>13</xdr:row>
      <xdr:rowOff>0</xdr:rowOff>
    </xdr:from>
    <xdr:to>
      <xdr:col>22</xdr:col>
      <xdr:colOff>0</xdr:colOff>
      <xdr:row>15</xdr:row>
      <xdr:rowOff>0</xdr:rowOff>
    </xdr:to>
    <xdr:sp macro="" textlink="">
      <xdr:nvSpPr>
        <xdr:cNvPr id="4" name="図形 3">
          <a:extLst>
            <a:ext uri="{FF2B5EF4-FFF2-40B4-BE49-F238E27FC236}">
              <a16:creationId xmlns:a16="http://schemas.microsoft.com/office/drawing/2014/main" id="{00000000-0008-0000-0300-000004000000}"/>
            </a:ext>
          </a:extLst>
        </xdr:cNvPr>
        <xdr:cNvSpPr/>
      </xdr:nvSpPr>
      <xdr:spPr>
        <a:xfrm>
          <a:off x="9486900" y="2590800"/>
          <a:ext cx="276225" cy="3429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xdr:col>
      <xdr:colOff>0</xdr:colOff>
      <xdr:row>17</xdr:row>
      <xdr:rowOff>0</xdr:rowOff>
    </xdr:from>
    <xdr:to>
      <xdr:col>6</xdr:col>
      <xdr:colOff>0</xdr:colOff>
      <xdr:row>21</xdr:row>
      <xdr:rowOff>0</xdr:rowOff>
    </xdr:to>
    <xdr:sp macro="" textlink="">
      <xdr:nvSpPr>
        <xdr:cNvPr id="5" name="テキスト 4">
          <a:extLst>
            <a:ext uri="{FF2B5EF4-FFF2-40B4-BE49-F238E27FC236}">
              <a16:creationId xmlns:a16="http://schemas.microsoft.com/office/drawing/2014/main" id="{00000000-0008-0000-0300-000005000000}"/>
            </a:ext>
          </a:extLst>
        </xdr:cNvPr>
        <xdr:cNvSpPr txBox="1"/>
      </xdr:nvSpPr>
      <xdr:spPr>
        <a:xfrm>
          <a:off x="1781175" y="3276600"/>
          <a:ext cx="3562350" cy="68580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t>定員１０で週６営業の場合です。</a:t>
          </a:r>
        </a:p>
        <a:p>
          <a:r>
            <a:rPr kumimoji="1" lang="ja-JP" altLang="en-US" sz="800"/>
            <a:t>基準上の職員が２名だと人員基準を満たせない日が週に二日生じます。そのため最低でも３名の配置が必要です。</a:t>
          </a:r>
        </a:p>
        <a:p>
          <a:r>
            <a:rPr kumimoji="1" lang="ja-JP" altLang="en-US" sz="800"/>
            <a:t>加配加算を取得するのであればさらに１名配置が必要です。</a:t>
          </a:r>
        </a:p>
        <a:p>
          <a:endParaRPr kumimoji="1" lang="ja-JP" altLang="en-US" sz="800"/>
        </a:p>
      </xdr:txBody>
    </xdr:sp>
    <xdr:clientData/>
  </xdr:twoCellAnchor>
  <xdr:twoCellAnchor>
    <xdr:from>
      <xdr:col>21</xdr:col>
      <xdr:colOff>0</xdr:colOff>
      <xdr:row>22</xdr:row>
      <xdr:rowOff>171450</xdr:rowOff>
    </xdr:from>
    <xdr:to>
      <xdr:col>22</xdr:col>
      <xdr:colOff>0</xdr:colOff>
      <xdr:row>25</xdr:row>
      <xdr:rowOff>0</xdr:rowOff>
    </xdr:to>
    <xdr:sp macro="" textlink="">
      <xdr:nvSpPr>
        <xdr:cNvPr id="6" name="図形 5">
          <a:extLst>
            <a:ext uri="{FF2B5EF4-FFF2-40B4-BE49-F238E27FC236}">
              <a16:creationId xmlns:a16="http://schemas.microsoft.com/office/drawing/2014/main" id="{00000000-0008-0000-0300-000006000000}"/>
            </a:ext>
          </a:extLst>
        </xdr:cNvPr>
        <xdr:cNvSpPr/>
      </xdr:nvSpPr>
      <xdr:spPr>
        <a:xfrm>
          <a:off x="9486900" y="4305300"/>
          <a:ext cx="276225" cy="3429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21</xdr:col>
      <xdr:colOff>3810</xdr:colOff>
      <xdr:row>15</xdr:row>
      <xdr:rowOff>0</xdr:rowOff>
    </xdr:from>
    <xdr:to>
      <xdr:col>22</xdr:col>
      <xdr:colOff>3810</xdr:colOff>
      <xdr:row>17</xdr:row>
      <xdr:rowOff>0</xdr:rowOff>
    </xdr:to>
    <xdr:sp macro="" textlink="">
      <xdr:nvSpPr>
        <xdr:cNvPr id="7" name="図形 6">
          <a:extLst>
            <a:ext uri="{FF2B5EF4-FFF2-40B4-BE49-F238E27FC236}">
              <a16:creationId xmlns:a16="http://schemas.microsoft.com/office/drawing/2014/main" id="{00000000-0008-0000-0300-000007000000}"/>
            </a:ext>
          </a:extLst>
        </xdr:cNvPr>
        <xdr:cNvSpPr/>
      </xdr:nvSpPr>
      <xdr:spPr>
        <a:xfrm>
          <a:off x="9490710" y="2933700"/>
          <a:ext cx="276225" cy="342900"/>
        </a:xfrm>
        <a:prstGeom prst="flowChartProcess">
          <a:avLst/>
        </a:prstGeom>
        <a:no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20</xdr:col>
      <xdr:colOff>275590</xdr:colOff>
      <xdr:row>21</xdr:row>
      <xdr:rowOff>0</xdr:rowOff>
    </xdr:from>
    <xdr:to>
      <xdr:col>21</xdr:col>
      <xdr:colOff>275590</xdr:colOff>
      <xdr:row>23</xdr:row>
      <xdr:rowOff>0</xdr:rowOff>
    </xdr:to>
    <xdr:sp macro="" textlink="">
      <xdr:nvSpPr>
        <xdr:cNvPr id="8" name="図形 7">
          <a:extLst>
            <a:ext uri="{FF2B5EF4-FFF2-40B4-BE49-F238E27FC236}">
              <a16:creationId xmlns:a16="http://schemas.microsoft.com/office/drawing/2014/main" id="{00000000-0008-0000-0300-000008000000}"/>
            </a:ext>
          </a:extLst>
        </xdr:cNvPr>
        <xdr:cNvSpPr/>
      </xdr:nvSpPr>
      <xdr:spPr>
        <a:xfrm>
          <a:off x="9486265" y="3962400"/>
          <a:ext cx="276225" cy="342900"/>
        </a:xfrm>
        <a:prstGeom prst="flowChartProcess">
          <a:avLst/>
        </a:prstGeom>
        <a:no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20</xdr:col>
      <xdr:colOff>267970</xdr:colOff>
      <xdr:row>14</xdr:row>
      <xdr:rowOff>0</xdr:rowOff>
    </xdr:from>
    <xdr:to>
      <xdr:col>21</xdr:col>
      <xdr:colOff>0</xdr:colOff>
      <xdr:row>24</xdr:row>
      <xdr:rowOff>0</xdr:rowOff>
    </xdr:to>
    <xdr:cxnSp macro="">
      <xdr:nvCxnSpPr>
        <xdr:cNvPr id="9" name="図形 8">
          <a:extLst>
            <a:ext uri="{FF2B5EF4-FFF2-40B4-BE49-F238E27FC236}">
              <a16:creationId xmlns:a16="http://schemas.microsoft.com/office/drawing/2014/main" id="{00000000-0008-0000-0300-000009000000}"/>
            </a:ext>
          </a:extLst>
        </xdr:cNvPr>
        <xdr:cNvCxnSpPr>
          <a:stCxn id="4" idx="1"/>
          <a:endCxn id="6" idx="1"/>
        </xdr:cNvCxnSpPr>
      </xdr:nvCxnSpPr>
      <xdr:spPr>
        <a:xfrm rot="-10800000" flipV="1">
          <a:off x="9478645" y="2762250"/>
          <a:ext cx="8255" cy="1714500"/>
        </a:xfrm>
        <a:prstGeom prst="bentConnector3">
          <a:avLst>
            <a:gd name="adj1" fmla="val 2300000"/>
          </a:avLst>
        </a:prstGeom>
        <a:noFill/>
        <a:ln w="2540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267970</xdr:colOff>
      <xdr:row>16</xdr:row>
      <xdr:rowOff>0</xdr:rowOff>
    </xdr:from>
    <xdr:to>
      <xdr:col>22</xdr:col>
      <xdr:colOff>0</xdr:colOff>
      <xdr:row>22</xdr:row>
      <xdr:rowOff>0</xdr:rowOff>
    </xdr:to>
    <xdr:cxnSp macro="">
      <xdr:nvCxnSpPr>
        <xdr:cNvPr id="10" name="図形 9">
          <a:extLst>
            <a:ext uri="{FF2B5EF4-FFF2-40B4-BE49-F238E27FC236}">
              <a16:creationId xmlns:a16="http://schemas.microsoft.com/office/drawing/2014/main" id="{00000000-0008-0000-0300-00000A000000}"/>
            </a:ext>
          </a:extLst>
        </xdr:cNvPr>
        <xdr:cNvCxnSpPr>
          <a:stCxn id="8" idx="3"/>
          <a:endCxn id="7" idx="3"/>
        </xdr:cNvCxnSpPr>
      </xdr:nvCxnSpPr>
      <xdr:spPr>
        <a:xfrm flipV="1">
          <a:off x="9754870" y="3105150"/>
          <a:ext cx="8255" cy="1028700"/>
        </a:xfrm>
        <a:prstGeom prst="bentConnector3">
          <a:avLst>
            <a:gd name="adj1" fmla="val 2300000"/>
          </a:avLst>
        </a:prstGeom>
        <a:noFill/>
        <a:ln w="2540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28</xdr:row>
      <xdr:rowOff>0</xdr:rowOff>
    </xdr:from>
    <xdr:to>
      <xdr:col>17</xdr:col>
      <xdr:colOff>0</xdr:colOff>
      <xdr:row>32</xdr:row>
      <xdr:rowOff>0</xdr:rowOff>
    </xdr:to>
    <xdr:sp macro="" textlink="">
      <xdr:nvSpPr>
        <xdr:cNvPr id="11" name="図形 10">
          <a:extLst>
            <a:ext uri="{FF2B5EF4-FFF2-40B4-BE49-F238E27FC236}">
              <a16:creationId xmlns:a16="http://schemas.microsoft.com/office/drawing/2014/main" id="{00000000-0008-0000-0300-00000B000000}"/>
            </a:ext>
          </a:extLst>
        </xdr:cNvPr>
        <xdr:cNvSpPr/>
      </xdr:nvSpPr>
      <xdr:spPr>
        <a:xfrm>
          <a:off x="5619750" y="5162550"/>
          <a:ext cx="2762250" cy="685800"/>
        </a:xfrm>
        <a:prstGeom prst="borderCallout1">
          <a:avLst>
            <a:gd name="adj1" fmla="val -14276"/>
            <a:gd name="adj2" fmla="val 55694"/>
            <a:gd name="adj3" fmla="val -133324"/>
            <a:gd name="adj4" fmla="val 7023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常勤職員が有休をとる場合は歴月で一月を超えない限りは勤務したものとして常勤換算することができます。</a:t>
          </a:r>
        </a:p>
      </xdr:txBody>
    </xdr:sp>
    <xdr:clientData/>
  </xdr:twoCellAnchor>
  <xdr:twoCellAnchor>
    <xdr:from>
      <xdr:col>24</xdr:col>
      <xdr:colOff>3810</xdr:colOff>
      <xdr:row>17</xdr:row>
      <xdr:rowOff>0</xdr:rowOff>
    </xdr:from>
    <xdr:to>
      <xdr:col>34</xdr:col>
      <xdr:colOff>3810</xdr:colOff>
      <xdr:row>21</xdr:row>
      <xdr:rowOff>0</xdr:rowOff>
    </xdr:to>
    <xdr:sp macro="" textlink="">
      <xdr:nvSpPr>
        <xdr:cNvPr id="12" name="図形 11">
          <a:extLst>
            <a:ext uri="{FF2B5EF4-FFF2-40B4-BE49-F238E27FC236}">
              <a16:creationId xmlns:a16="http://schemas.microsoft.com/office/drawing/2014/main" id="{00000000-0008-0000-0300-00000C000000}"/>
            </a:ext>
          </a:extLst>
        </xdr:cNvPr>
        <xdr:cNvSpPr/>
      </xdr:nvSpPr>
      <xdr:spPr>
        <a:xfrm>
          <a:off x="10319385" y="3276600"/>
          <a:ext cx="2762250" cy="685800"/>
        </a:xfrm>
        <a:prstGeom prst="borderCallout1">
          <a:avLst>
            <a:gd name="adj1" fmla="val -22188"/>
            <a:gd name="adj2" fmla="val 36981"/>
            <a:gd name="adj3" fmla="val -51181"/>
            <a:gd name="adj4" fmla="val -1921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基準上の従業者は有休をとった場合は他の職員で穴埋めが必要ですので加配人員を基準上の従業者に配置します。</a:t>
          </a:r>
        </a:p>
      </xdr:txBody>
    </xdr:sp>
    <xdr:clientData/>
  </xdr:twoCellAnchor>
  <xdr:twoCellAnchor>
    <xdr:from>
      <xdr:col>22</xdr:col>
      <xdr:colOff>274955</xdr:colOff>
      <xdr:row>27</xdr:row>
      <xdr:rowOff>0</xdr:rowOff>
    </xdr:from>
    <xdr:to>
      <xdr:col>33</xdr:col>
      <xdr:colOff>1270</xdr:colOff>
      <xdr:row>32</xdr:row>
      <xdr:rowOff>0</xdr:rowOff>
    </xdr:to>
    <xdr:sp macro="" textlink="">
      <xdr:nvSpPr>
        <xdr:cNvPr id="13" name="図形 12">
          <a:extLst>
            <a:ext uri="{FF2B5EF4-FFF2-40B4-BE49-F238E27FC236}">
              <a16:creationId xmlns:a16="http://schemas.microsoft.com/office/drawing/2014/main" id="{00000000-0008-0000-0300-00000D000000}"/>
            </a:ext>
          </a:extLst>
        </xdr:cNvPr>
        <xdr:cNvSpPr/>
      </xdr:nvSpPr>
      <xdr:spPr>
        <a:xfrm>
          <a:off x="10038080" y="4991100"/>
          <a:ext cx="2764790" cy="857250"/>
        </a:xfrm>
        <a:prstGeom prst="borderCallout1">
          <a:avLst>
            <a:gd name="adj1" fmla="val -7565"/>
            <a:gd name="adj2" fmla="val 37602"/>
            <a:gd name="adj3" fmla="val -60899"/>
            <a:gd name="adj4" fmla="val -841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有休で基準上の従業者としては配置できませんが、常勤職員のため、加配人員で勤務したものとして常勤換算することは可能です。</a:t>
          </a:r>
        </a:p>
        <a:p>
          <a:r>
            <a:rPr kumimoji="1" lang="ja-JP" altLang="en-US" sz="1000">
              <a:solidFill>
                <a:schemeClr val="tx1"/>
              </a:solidFill>
            </a:rPr>
            <a:t>なお、非常勤ではできません。</a:t>
          </a:r>
        </a:p>
      </xdr:txBody>
    </xdr:sp>
    <xdr:clientData/>
  </xdr:twoCellAnchor>
  <xdr:twoCellAnchor>
    <xdr:from>
      <xdr:col>34</xdr:col>
      <xdr:colOff>4445</xdr:colOff>
      <xdr:row>21</xdr:row>
      <xdr:rowOff>0</xdr:rowOff>
    </xdr:from>
    <xdr:to>
      <xdr:col>35</xdr:col>
      <xdr:colOff>0</xdr:colOff>
      <xdr:row>27</xdr:row>
      <xdr:rowOff>0</xdr:rowOff>
    </xdr:to>
    <xdr:sp macro="" textlink="">
      <xdr:nvSpPr>
        <xdr:cNvPr id="14" name="図形 13">
          <a:extLst>
            <a:ext uri="{FF2B5EF4-FFF2-40B4-BE49-F238E27FC236}">
              <a16:creationId xmlns:a16="http://schemas.microsoft.com/office/drawing/2014/main" id="{00000000-0008-0000-0300-00000E000000}"/>
            </a:ext>
          </a:extLst>
        </xdr:cNvPr>
        <xdr:cNvSpPr/>
      </xdr:nvSpPr>
      <xdr:spPr>
        <a:xfrm>
          <a:off x="13082270" y="3962400"/>
          <a:ext cx="424180" cy="10287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22</xdr:col>
      <xdr:colOff>0</xdr:colOff>
      <xdr:row>32</xdr:row>
      <xdr:rowOff>171450</xdr:rowOff>
    </xdr:from>
    <xdr:to>
      <xdr:col>36</xdr:col>
      <xdr:colOff>509270</xdr:colOff>
      <xdr:row>38</xdr:row>
      <xdr:rowOff>0</xdr:rowOff>
    </xdr:to>
    <xdr:sp macro="" textlink="">
      <xdr:nvSpPr>
        <xdr:cNvPr id="15" name="図形 14">
          <a:extLst>
            <a:ext uri="{FF2B5EF4-FFF2-40B4-BE49-F238E27FC236}">
              <a16:creationId xmlns:a16="http://schemas.microsoft.com/office/drawing/2014/main" id="{00000000-0008-0000-0300-00000F000000}"/>
            </a:ext>
          </a:extLst>
        </xdr:cNvPr>
        <xdr:cNvSpPr/>
      </xdr:nvSpPr>
      <xdr:spPr>
        <a:xfrm>
          <a:off x="9763125" y="6019800"/>
          <a:ext cx="4681220" cy="895350"/>
        </a:xfrm>
        <a:prstGeom prst="borderCallout1">
          <a:avLst>
            <a:gd name="adj1" fmla="val -9509"/>
            <a:gd name="adj2" fmla="val 85265"/>
            <a:gd name="adj3" fmla="val -142768"/>
            <a:gd name="adj4" fmla="val 7725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加配人員の勤務合計時間が常勤換算で１以上であれば加配加算を算定できます。</a:t>
          </a:r>
        </a:p>
        <a:p>
          <a:r>
            <a:rPr kumimoji="1" lang="ja-JP" altLang="en-US" sz="1000">
              <a:solidFill>
                <a:schemeClr val="tx1"/>
              </a:solidFill>
            </a:rPr>
            <a:t>なお、この事業所では、常勤が勤務する時間は通常１６０時間ですが、祝日で定休が１日あるため、その分を差し引き１５２時間となります。</a:t>
          </a:r>
        </a:p>
      </xdr:txBody>
    </xdr:sp>
    <xdr:clientData/>
  </xdr:twoCellAnchor>
  <xdr:twoCellAnchor>
    <xdr:from>
      <xdr:col>2</xdr:col>
      <xdr:colOff>7620</xdr:colOff>
      <xdr:row>28</xdr:row>
      <xdr:rowOff>0</xdr:rowOff>
    </xdr:from>
    <xdr:to>
      <xdr:col>6</xdr:col>
      <xdr:colOff>3810</xdr:colOff>
      <xdr:row>32</xdr:row>
      <xdr:rowOff>0</xdr:rowOff>
    </xdr:to>
    <xdr:sp macro="" textlink="">
      <xdr:nvSpPr>
        <xdr:cNvPr id="16" name="テキスト 15">
          <a:extLst>
            <a:ext uri="{FF2B5EF4-FFF2-40B4-BE49-F238E27FC236}">
              <a16:creationId xmlns:a16="http://schemas.microsoft.com/office/drawing/2014/main" id="{00000000-0008-0000-0300-000010000000}"/>
            </a:ext>
          </a:extLst>
        </xdr:cNvPr>
        <xdr:cNvSpPr txBox="1"/>
      </xdr:nvSpPr>
      <xdr:spPr>
        <a:xfrm>
          <a:off x="1788795" y="5162550"/>
          <a:ext cx="3558540" cy="68580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t>＜人員基準＞</a:t>
          </a:r>
        </a:p>
        <a:p>
          <a:r>
            <a:rPr kumimoji="1" lang="ja-JP" altLang="en-US" sz="800"/>
            <a:t>定員１０の場合は営業時間を通じて児童指導員又は保育士を</a:t>
          </a:r>
        </a:p>
        <a:p>
          <a:r>
            <a:rPr kumimoji="1" lang="ja-JP" altLang="en-US" sz="800"/>
            <a:t>常勤１名＋常勤又は非常勤１名の２名を配置</a:t>
          </a:r>
        </a:p>
        <a:p>
          <a:endParaRPr kumimoji="1" lang="ja-JP" altLang="en-US" sz="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208915</xdr:colOff>
      <xdr:row>1</xdr:row>
      <xdr:rowOff>0</xdr:rowOff>
    </xdr:from>
    <xdr:to>
      <xdr:col>42</xdr:col>
      <xdr:colOff>682625</xdr:colOff>
      <xdr:row>8</xdr:row>
      <xdr:rowOff>38100</xdr:rowOff>
    </xdr:to>
    <xdr:sp macro="" textlink="">
      <xdr:nvSpPr>
        <xdr:cNvPr id="2" name="四角形 2">
          <a:extLst>
            <a:ext uri="{FF2B5EF4-FFF2-40B4-BE49-F238E27FC236}">
              <a16:creationId xmlns:a16="http://schemas.microsoft.com/office/drawing/2014/main" id="{00000000-0008-0000-0400-000002000000}"/>
            </a:ext>
          </a:extLst>
        </xdr:cNvPr>
        <xdr:cNvSpPr>
          <a:spLocks noChangeArrowheads="1"/>
        </xdr:cNvSpPr>
      </xdr:nvSpPr>
      <xdr:spPr>
        <a:xfrm>
          <a:off x="15067915" y="209550"/>
          <a:ext cx="3216910"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児童指導員等加配加算の見直しに伴い人員基準を詳細に把握する必要があります。</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基準人員と加配人員に分け記載をお願いします。</a:t>
          </a:r>
        </a:p>
      </xdr:txBody>
    </xdr:sp>
    <xdr:clientData/>
  </xdr:twoCellAnchor>
  <xdr:twoCellAnchor>
    <xdr:from>
      <xdr:col>0</xdr:col>
      <xdr:colOff>218440</xdr:colOff>
      <xdr:row>0</xdr:row>
      <xdr:rowOff>0</xdr:rowOff>
    </xdr:from>
    <xdr:to>
      <xdr:col>5</xdr:col>
      <xdr:colOff>1190625</xdr:colOff>
      <xdr:row>1</xdr:row>
      <xdr:rowOff>148590</xdr:rowOff>
    </xdr:to>
    <xdr:sp macro="" textlink="">
      <xdr:nvSpPr>
        <xdr:cNvPr id="3" name="テキスト 2">
          <a:extLst>
            <a:ext uri="{FF2B5EF4-FFF2-40B4-BE49-F238E27FC236}">
              <a16:creationId xmlns:a16="http://schemas.microsoft.com/office/drawing/2014/main" id="{00000000-0008-0000-0400-000003000000}"/>
            </a:ext>
          </a:extLst>
        </xdr:cNvPr>
        <xdr:cNvSpPr txBox="1"/>
      </xdr:nvSpPr>
      <xdr:spPr>
        <a:xfrm>
          <a:off x="218440" y="0"/>
          <a:ext cx="5125085" cy="358140"/>
        </a:xfrm>
        <a:prstGeom prst="rect">
          <a:avLst/>
        </a:prstGeom>
        <a:solidFill>
          <a:schemeClr val="tx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solidFill>
                <a:schemeClr val="bg1"/>
              </a:solidFill>
            </a:rPr>
            <a:t>記載例：週５営業、営業時間8：30から17：30、児童指導員３名　５年以上保育士加配</a:t>
          </a:r>
        </a:p>
      </xdr:txBody>
    </xdr:sp>
    <xdr:clientData/>
  </xdr:twoCellAnchor>
  <xdr:twoCellAnchor>
    <xdr:from>
      <xdr:col>21</xdr:col>
      <xdr:colOff>0</xdr:colOff>
      <xdr:row>13</xdr:row>
      <xdr:rowOff>0</xdr:rowOff>
    </xdr:from>
    <xdr:to>
      <xdr:col>22</xdr:col>
      <xdr:colOff>0</xdr:colOff>
      <xdr:row>15</xdr:row>
      <xdr:rowOff>0</xdr:rowOff>
    </xdr:to>
    <xdr:sp macro="" textlink="">
      <xdr:nvSpPr>
        <xdr:cNvPr id="4" name="図形 3">
          <a:extLst>
            <a:ext uri="{FF2B5EF4-FFF2-40B4-BE49-F238E27FC236}">
              <a16:creationId xmlns:a16="http://schemas.microsoft.com/office/drawing/2014/main" id="{00000000-0008-0000-0400-000004000000}"/>
            </a:ext>
          </a:extLst>
        </xdr:cNvPr>
        <xdr:cNvSpPr/>
      </xdr:nvSpPr>
      <xdr:spPr>
        <a:xfrm>
          <a:off x="9486900" y="2590800"/>
          <a:ext cx="276225" cy="3429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739140</xdr:colOff>
      <xdr:row>17</xdr:row>
      <xdr:rowOff>98697</xdr:rowOff>
    </xdr:from>
    <xdr:to>
      <xdr:col>6</xdr:col>
      <xdr:colOff>0</xdr:colOff>
      <xdr:row>20</xdr:row>
      <xdr:rowOff>80337</xdr:rowOff>
    </xdr:to>
    <xdr:sp macro="" textlink="">
      <xdr:nvSpPr>
        <xdr:cNvPr id="5" name="テキスト 4">
          <a:extLst>
            <a:ext uri="{FF2B5EF4-FFF2-40B4-BE49-F238E27FC236}">
              <a16:creationId xmlns:a16="http://schemas.microsoft.com/office/drawing/2014/main" id="{00000000-0008-0000-0400-000005000000}"/>
            </a:ext>
          </a:extLst>
        </xdr:cNvPr>
        <xdr:cNvSpPr txBox="1"/>
      </xdr:nvSpPr>
      <xdr:spPr>
        <a:xfrm>
          <a:off x="971053" y="3395175"/>
          <a:ext cx="4379512" cy="503445"/>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定員１０で児童指導員等加配加算の専門職員又は保育士を算定する場合です。</a:t>
          </a:r>
        </a:p>
        <a:p>
          <a:r>
            <a:rPr kumimoji="1" lang="ja-JP" altLang="en-US" sz="900"/>
            <a:t>加配職員が基準上の職員として勤務する場合の常勤換算に注意が必要です。</a:t>
          </a:r>
        </a:p>
      </xdr:txBody>
    </xdr:sp>
    <xdr:clientData/>
  </xdr:twoCellAnchor>
  <xdr:twoCellAnchor>
    <xdr:from>
      <xdr:col>21</xdr:col>
      <xdr:colOff>0</xdr:colOff>
      <xdr:row>22</xdr:row>
      <xdr:rowOff>171450</xdr:rowOff>
    </xdr:from>
    <xdr:to>
      <xdr:col>22</xdr:col>
      <xdr:colOff>0</xdr:colOff>
      <xdr:row>25</xdr:row>
      <xdr:rowOff>0</xdr:rowOff>
    </xdr:to>
    <xdr:sp macro="" textlink="">
      <xdr:nvSpPr>
        <xdr:cNvPr id="6" name="図形 5">
          <a:extLst>
            <a:ext uri="{FF2B5EF4-FFF2-40B4-BE49-F238E27FC236}">
              <a16:creationId xmlns:a16="http://schemas.microsoft.com/office/drawing/2014/main" id="{00000000-0008-0000-0400-000006000000}"/>
            </a:ext>
          </a:extLst>
        </xdr:cNvPr>
        <xdr:cNvSpPr/>
      </xdr:nvSpPr>
      <xdr:spPr>
        <a:xfrm>
          <a:off x="9486900" y="4305300"/>
          <a:ext cx="276225" cy="3429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21</xdr:col>
      <xdr:colOff>3810</xdr:colOff>
      <xdr:row>15</xdr:row>
      <xdr:rowOff>0</xdr:rowOff>
    </xdr:from>
    <xdr:to>
      <xdr:col>22</xdr:col>
      <xdr:colOff>3810</xdr:colOff>
      <xdr:row>17</xdr:row>
      <xdr:rowOff>0</xdr:rowOff>
    </xdr:to>
    <xdr:sp macro="" textlink="">
      <xdr:nvSpPr>
        <xdr:cNvPr id="7" name="図形 6">
          <a:extLst>
            <a:ext uri="{FF2B5EF4-FFF2-40B4-BE49-F238E27FC236}">
              <a16:creationId xmlns:a16="http://schemas.microsoft.com/office/drawing/2014/main" id="{00000000-0008-0000-0400-000007000000}"/>
            </a:ext>
          </a:extLst>
        </xdr:cNvPr>
        <xdr:cNvSpPr/>
      </xdr:nvSpPr>
      <xdr:spPr>
        <a:xfrm>
          <a:off x="9490710" y="2933700"/>
          <a:ext cx="276225" cy="342900"/>
        </a:xfrm>
        <a:prstGeom prst="flowChartProcess">
          <a:avLst/>
        </a:prstGeom>
        <a:no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20</xdr:col>
      <xdr:colOff>275590</xdr:colOff>
      <xdr:row>21</xdr:row>
      <xdr:rowOff>0</xdr:rowOff>
    </xdr:from>
    <xdr:to>
      <xdr:col>21</xdr:col>
      <xdr:colOff>275590</xdr:colOff>
      <xdr:row>23</xdr:row>
      <xdr:rowOff>0</xdr:rowOff>
    </xdr:to>
    <xdr:sp macro="" textlink="">
      <xdr:nvSpPr>
        <xdr:cNvPr id="8" name="図形 7">
          <a:extLst>
            <a:ext uri="{FF2B5EF4-FFF2-40B4-BE49-F238E27FC236}">
              <a16:creationId xmlns:a16="http://schemas.microsoft.com/office/drawing/2014/main" id="{00000000-0008-0000-0400-000008000000}"/>
            </a:ext>
          </a:extLst>
        </xdr:cNvPr>
        <xdr:cNvSpPr/>
      </xdr:nvSpPr>
      <xdr:spPr>
        <a:xfrm>
          <a:off x="9486265" y="3962400"/>
          <a:ext cx="276225" cy="342900"/>
        </a:xfrm>
        <a:prstGeom prst="flowChartProcess">
          <a:avLst/>
        </a:prstGeom>
        <a:no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20</xdr:col>
      <xdr:colOff>267970</xdr:colOff>
      <xdr:row>14</xdr:row>
      <xdr:rowOff>0</xdr:rowOff>
    </xdr:from>
    <xdr:to>
      <xdr:col>21</xdr:col>
      <xdr:colOff>0</xdr:colOff>
      <xdr:row>24</xdr:row>
      <xdr:rowOff>0</xdr:rowOff>
    </xdr:to>
    <xdr:cxnSp macro="">
      <xdr:nvCxnSpPr>
        <xdr:cNvPr id="9" name="図形 8">
          <a:extLst>
            <a:ext uri="{FF2B5EF4-FFF2-40B4-BE49-F238E27FC236}">
              <a16:creationId xmlns:a16="http://schemas.microsoft.com/office/drawing/2014/main" id="{00000000-0008-0000-0400-000009000000}"/>
            </a:ext>
          </a:extLst>
        </xdr:cNvPr>
        <xdr:cNvCxnSpPr>
          <a:stCxn id="4" idx="1"/>
          <a:endCxn id="6" idx="1"/>
        </xdr:cNvCxnSpPr>
      </xdr:nvCxnSpPr>
      <xdr:spPr>
        <a:xfrm rot="-10800000" flipV="1">
          <a:off x="9478645" y="2762250"/>
          <a:ext cx="8255" cy="1714500"/>
        </a:xfrm>
        <a:prstGeom prst="bentConnector3">
          <a:avLst>
            <a:gd name="adj1" fmla="val 2300000"/>
          </a:avLst>
        </a:prstGeom>
        <a:noFill/>
        <a:ln w="2540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267970</xdr:colOff>
      <xdr:row>16</xdr:row>
      <xdr:rowOff>0</xdr:rowOff>
    </xdr:from>
    <xdr:to>
      <xdr:col>22</xdr:col>
      <xdr:colOff>0</xdr:colOff>
      <xdr:row>22</xdr:row>
      <xdr:rowOff>0</xdr:rowOff>
    </xdr:to>
    <xdr:cxnSp macro="">
      <xdr:nvCxnSpPr>
        <xdr:cNvPr id="10" name="図形 9">
          <a:extLst>
            <a:ext uri="{FF2B5EF4-FFF2-40B4-BE49-F238E27FC236}">
              <a16:creationId xmlns:a16="http://schemas.microsoft.com/office/drawing/2014/main" id="{00000000-0008-0000-0400-00000A000000}"/>
            </a:ext>
          </a:extLst>
        </xdr:cNvPr>
        <xdr:cNvCxnSpPr>
          <a:stCxn id="8" idx="3"/>
          <a:endCxn id="7" idx="3"/>
        </xdr:cNvCxnSpPr>
      </xdr:nvCxnSpPr>
      <xdr:spPr>
        <a:xfrm flipV="1">
          <a:off x="9754870" y="3105150"/>
          <a:ext cx="8255" cy="1028700"/>
        </a:xfrm>
        <a:prstGeom prst="bentConnector3">
          <a:avLst>
            <a:gd name="adj1" fmla="val 2300000"/>
          </a:avLst>
        </a:prstGeom>
        <a:noFill/>
        <a:ln w="2540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276225</xdr:colOff>
      <xdr:row>27</xdr:row>
      <xdr:rowOff>0</xdr:rowOff>
    </xdr:from>
    <xdr:to>
      <xdr:col>16</xdr:col>
      <xdr:colOff>276225</xdr:colOff>
      <xdr:row>31</xdr:row>
      <xdr:rowOff>0</xdr:rowOff>
    </xdr:to>
    <xdr:sp macro="" textlink="">
      <xdr:nvSpPr>
        <xdr:cNvPr id="11" name="図形 10">
          <a:extLst>
            <a:ext uri="{FF2B5EF4-FFF2-40B4-BE49-F238E27FC236}">
              <a16:creationId xmlns:a16="http://schemas.microsoft.com/office/drawing/2014/main" id="{00000000-0008-0000-0400-00000B000000}"/>
            </a:ext>
          </a:extLst>
        </xdr:cNvPr>
        <xdr:cNvSpPr/>
      </xdr:nvSpPr>
      <xdr:spPr>
        <a:xfrm>
          <a:off x="5619750" y="4991100"/>
          <a:ext cx="2762250" cy="685800"/>
        </a:xfrm>
        <a:prstGeom prst="borderCallout1">
          <a:avLst>
            <a:gd name="adj1" fmla="val -22188"/>
            <a:gd name="adj2" fmla="val 36981"/>
            <a:gd name="adj3" fmla="val -107133"/>
            <a:gd name="adj4" fmla="val 7023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常勤職員が有休をとる場合は歴月で一月を超えない限りは勤務したものとして常勤換算することができます。</a:t>
          </a:r>
        </a:p>
      </xdr:txBody>
    </xdr:sp>
    <xdr:clientData/>
  </xdr:twoCellAnchor>
  <xdr:twoCellAnchor>
    <xdr:from>
      <xdr:col>24</xdr:col>
      <xdr:colOff>3810</xdr:colOff>
      <xdr:row>17</xdr:row>
      <xdr:rowOff>0</xdr:rowOff>
    </xdr:from>
    <xdr:to>
      <xdr:col>34</xdr:col>
      <xdr:colOff>3810</xdr:colOff>
      <xdr:row>21</xdr:row>
      <xdr:rowOff>0</xdr:rowOff>
    </xdr:to>
    <xdr:sp macro="" textlink="">
      <xdr:nvSpPr>
        <xdr:cNvPr id="12" name="図形 11">
          <a:extLst>
            <a:ext uri="{FF2B5EF4-FFF2-40B4-BE49-F238E27FC236}">
              <a16:creationId xmlns:a16="http://schemas.microsoft.com/office/drawing/2014/main" id="{00000000-0008-0000-0400-00000C000000}"/>
            </a:ext>
          </a:extLst>
        </xdr:cNvPr>
        <xdr:cNvSpPr/>
      </xdr:nvSpPr>
      <xdr:spPr>
        <a:xfrm>
          <a:off x="10319385" y="3276600"/>
          <a:ext cx="2762250" cy="685800"/>
        </a:xfrm>
        <a:prstGeom prst="borderCallout1">
          <a:avLst>
            <a:gd name="adj1" fmla="val -22188"/>
            <a:gd name="adj2" fmla="val 36981"/>
            <a:gd name="adj3" fmla="val -51181"/>
            <a:gd name="adj4" fmla="val -1921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基準上の従業者は有休をとった場合は他の職員で穴埋めが必要ですので加配人員を基準上の従業者に配置します。</a:t>
          </a:r>
        </a:p>
      </xdr:txBody>
    </xdr:sp>
    <xdr:clientData/>
  </xdr:twoCellAnchor>
  <xdr:twoCellAnchor>
    <xdr:from>
      <xdr:col>24</xdr:col>
      <xdr:colOff>359</xdr:colOff>
      <xdr:row>24</xdr:row>
      <xdr:rowOff>173934</xdr:rowOff>
    </xdr:from>
    <xdr:to>
      <xdr:col>34</xdr:col>
      <xdr:colOff>0</xdr:colOff>
      <xdr:row>30</xdr:row>
      <xdr:rowOff>0</xdr:rowOff>
    </xdr:to>
    <xdr:sp macro="" textlink="">
      <xdr:nvSpPr>
        <xdr:cNvPr id="13" name="図形 12">
          <a:extLst>
            <a:ext uri="{FF2B5EF4-FFF2-40B4-BE49-F238E27FC236}">
              <a16:creationId xmlns:a16="http://schemas.microsoft.com/office/drawing/2014/main" id="{00000000-0008-0000-0400-00000D000000}"/>
            </a:ext>
          </a:extLst>
        </xdr:cNvPr>
        <xdr:cNvSpPr/>
      </xdr:nvSpPr>
      <xdr:spPr>
        <a:xfrm>
          <a:off x="10270794" y="4687956"/>
          <a:ext cx="2732902" cy="869674"/>
        </a:xfrm>
        <a:prstGeom prst="borderCallout1">
          <a:avLst>
            <a:gd name="adj1" fmla="val -22188"/>
            <a:gd name="adj2" fmla="val 36981"/>
            <a:gd name="adj3" fmla="val -26419"/>
            <a:gd name="adj4" fmla="val -1891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有休で基準上の従業者としては配置できませんが、常勤職員のため、加配人員で勤務したものとして常勤換算することは可能です。</a:t>
          </a:r>
        </a:p>
        <a:p>
          <a:r>
            <a:rPr kumimoji="1" lang="ja-JP" altLang="en-US" sz="1000">
              <a:solidFill>
                <a:schemeClr val="tx1"/>
              </a:solidFill>
            </a:rPr>
            <a:t>なお、非常勤ではできません。</a:t>
          </a:r>
        </a:p>
      </xdr:txBody>
    </xdr:sp>
    <xdr:clientData/>
  </xdr:twoCellAnchor>
  <xdr:twoCellAnchor>
    <xdr:from>
      <xdr:col>34</xdr:col>
      <xdr:colOff>4445</xdr:colOff>
      <xdr:row>21</xdr:row>
      <xdr:rowOff>0</xdr:rowOff>
    </xdr:from>
    <xdr:to>
      <xdr:col>35</xdr:col>
      <xdr:colOff>0</xdr:colOff>
      <xdr:row>25</xdr:row>
      <xdr:rowOff>0</xdr:rowOff>
    </xdr:to>
    <xdr:sp macro="" textlink="">
      <xdr:nvSpPr>
        <xdr:cNvPr id="14" name="図形 13">
          <a:extLst>
            <a:ext uri="{FF2B5EF4-FFF2-40B4-BE49-F238E27FC236}">
              <a16:creationId xmlns:a16="http://schemas.microsoft.com/office/drawing/2014/main" id="{00000000-0008-0000-0400-00000E000000}"/>
            </a:ext>
          </a:extLst>
        </xdr:cNvPr>
        <xdr:cNvSpPr/>
      </xdr:nvSpPr>
      <xdr:spPr>
        <a:xfrm>
          <a:off x="13082270" y="3962400"/>
          <a:ext cx="424180" cy="6858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22</xdr:col>
      <xdr:colOff>0</xdr:colOff>
      <xdr:row>31</xdr:row>
      <xdr:rowOff>0</xdr:rowOff>
    </xdr:from>
    <xdr:to>
      <xdr:col>37</xdr:col>
      <xdr:colOff>0</xdr:colOff>
      <xdr:row>39</xdr:row>
      <xdr:rowOff>0</xdr:rowOff>
    </xdr:to>
    <xdr:sp macro="" textlink="">
      <xdr:nvSpPr>
        <xdr:cNvPr id="15" name="図形 14">
          <a:extLst>
            <a:ext uri="{FF2B5EF4-FFF2-40B4-BE49-F238E27FC236}">
              <a16:creationId xmlns:a16="http://schemas.microsoft.com/office/drawing/2014/main" id="{00000000-0008-0000-0400-00000F000000}"/>
            </a:ext>
          </a:extLst>
        </xdr:cNvPr>
        <xdr:cNvSpPr/>
      </xdr:nvSpPr>
      <xdr:spPr>
        <a:xfrm>
          <a:off x="9723783" y="5731565"/>
          <a:ext cx="4687956" cy="1424609"/>
        </a:xfrm>
        <a:prstGeom prst="borderCallout1">
          <a:avLst>
            <a:gd name="adj1" fmla="val -16648"/>
            <a:gd name="adj2" fmla="val 85621"/>
            <a:gd name="adj3" fmla="val -76739"/>
            <a:gd name="adj4" fmla="val 7744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加配人員の勤務合計時間が常勤換算で１以上であれば加配加算を算定できます。</a:t>
          </a:r>
        </a:p>
        <a:p>
          <a:r>
            <a:rPr kumimoji="1" lang="ja-JP" altLang="en-US" sz="1000">
              <a:solidFill>
                <a:schemeClr val="tx1"/>
              </a:solidFill>
            </a:rPr>
            <a:t>なお、この事業所では、常勤が勤務する時間は通常１６０時間ですが、祝日で定休が１日あるため、その分を差し引き１５２時間となります。</a:t>
          </a:r>
          <a:endParaRPr kumimoji="1" lang="en-US" altLang="ja-JP" sz="1000">
            <a:solidFill>
              <a:schemeClr val="tx1"/>
            </a:solidFill>
          </a:endParaRPr>
        </a:p>
        <a:p>
          <a:r>
            <a:rPr kumimoji="1" lang="ja-JP" altLang="en-US" sz="1000">
              <a:solidFill>
                <a:schemeClr val="tx1"/>
              </a:solidFill>
            </a:rPr>
            <a:t>この月は常勤専従の保育士（５年以上）が基準上の従業者に配置されてしまっているとともに、常勤換算も児童指導員（その他）と合わせて１となっているため、区分は</a:t>
          </a:r>
          <a:r>
            <a:rPr kumimoji="1" lang="ja-JP" altLang="en-US" sz="1000">
              <a:solidFill>
                <a:srgbClr val="FF0000"/>
              </a:solidFill>
            </a:rPr>
            <a:t>「５年未満の児童指導員等」</a:t>
          </a:r>
          <a:r>
            <a:rPr kumimoji="1" lang="ja-JP" altLang="en-US" sz="1000">
              <a:solidFill>
                <a:schemeClr val="tx1"/>
              </a:solidFill>
            </a:rPr>
            <a:t>となります。</a:t>
          </a:r>
        </a:p>
      </xdr:txBody>
    </xdr:sp>
    <xdr:clientData/>
  </xdr:twoCellAnchor>
  <xdr:twoCellAnchor>
    <xdr:from>
      <xdr:col>2</xdr:col>
      <xdr:colOff>7620</xdr:colOff>
      <xdr:row>28</xdr:row>
      <xdr:rowOff>0</xdr:rowOff>
    </xdr:from>
    <xdr:to>
      <xdr:col>6</xdr:col>
      <xdr:colOff>3810</xdr:colOff>
      <xdr:row>32</xdr:row>
      <xdr:rowOff>0</xdr:rowOff>
    </xdr:to>
    <xdr:sp macro="" textlink="">
      <xdr:nvSpPr>
        <xdr:cNvPr id="16" name="テキスト 15">
          <a:extLst>
            <a:ext uri="{FF2B5EF4-FFF2-40B4-BE49-F238E27FC236}">
              <a16:creationId xmlns:a16="http://schemas.microsoft.com/office/drawing/2014/main" id="{00000000-0008-0000-0400-000010000000}"/>
            </a:ext>
          </a:extLst>
        </xdr:cNvPr>
        <xdr:cNvSpPr txBox="1"/>
      </xdr:nvSpPr>
      <xdr:spPr>
        <a:xfrm>
          <a:off x="1788795" y="5162550"/>
          <a:ext cx="3558540" cy="68580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t>＜人員基準＞</a:t>
          </a:r>
        </a:p>
        <a:p>
          <a:r>
            <a:rPr kumimoji="1" lang="ja-JP" altLang="en-US" sz="800"/>
            <a:t>定員１０の場合は営業時間を通じて児童指導員又は保育士を</a:t>
          </a:r>
        </a:p>
        <a:p>
          <a:r>
            <a:rPr kumimoji="1" lang="ja-JP" altLang="en-US" sz="800"/>
            <a:t>常勤１名＋常勤又は非常勤１名の２名を配置</a:t>
          </a:r>
        </a:p>
        <a:p>
          <a:endParaRPr kumimoji="1" lang="ja-JP" altLang="en-US" sz="800"/>
        </a:p>
      </xdr:txBody>
    </xdr:sp>
    <xdr:clientData/>
  </xdr:twoCellAnchor>
  <xdr:twoCellAnchor>
    <xdr:from>
      <xdr:col>22</xdr:col>
      <xdr:colOff>3175</xdr:colOff>
      <xdr:row>4</xdr:row>
      <xdr:rowOff>303530</xdr:rowOff>
    </xdr:from>
    <xdr:to>
      <xdr:col>36</xdr:col>
      <xdr:colOff>514350</xdr:colOff>
      <xdr:row>8</xdr:row>
      <xdr:rowOff>81280</xdr:rowOff>
    </xdr:to>
    <xdr:sp macro="" textlink="">
      <xdr:nvSpPr>
        <xdr:cNvPr id="17" name="図形 19">
          <a:extLst>
            <a:ext uri="{FF2B5EF4-FFF2-40B4-BE49-F238E27FC236}">
              <a16:creationId xmlns:a16="http://schemas.microsoft.com/office/drawing/2014/main" id="{00000000-0008-0000-0400-000011000000}"/>
            </a:ext>
          </a:extLst>
        </xdr:cNvPr>
        <xdr:cNvSpPr/>
      </xdr:nvSpPr>
      <xdr:spPr>
        <a:xfrm>
          <a:off x="9766300" y="1084580"/>
          <a:ext cx="4683125" cy="692150"/>
        </a:xfrm>
        <a:prstGeom prst="borderCallout1">
          <a:avLst>
            <a:gd name="adj1" fmla="val 117849"/>
            <a:gd name="adj2" fmla="val 79736"/>
            <a:gd name="adj3" fmla="val 410287"/>
            <a:gd name="adj4" fmla="val 75473"/>
          </a:avLst>
        </a:prstGeom>
        <a:solidFill>
          <a:schemeClr val="bg1"/>
        </a:solidFill>
        <a:ln w="25400" cap="flat" cmpd="sng" algn="ctr">
          <a:solidFill>
            <a:schemeClr val="accent1">
              <a:shade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保育士が１６日に基準上の職員として勤務しているため、保育士のみで加配の常勤換算１を満たせなくなっています。この場合、加配加算は児童指導員等となってしまいます。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38</xdr:col>
      <xdr:colOff>208915</xdr:colOff>
      <xdr:row>1</xdr:row>
      <xdr:rowOff>0</xdr:rowOff>
    </xdr:from>
    <xdr:to>
      <xdr:col>42</xdr:col>
      <xdr:colOff>682625</xdr:colOff>
      <xdr:row>8</xdr:row>
      <xdr:rowOff>38100</xdr:rowOff>
    </xdr:to>
    <xdr:sp macro="" textlink="">
      <xdr:nvSpPr>
        <xdr:cNvPr id="2" name="四角形 2">
          <a:extLst>
            <a:ext uri="{FF2B5EF4-FFF2-40B4-BE49-F238E27FC236}">
              <a16:creationId xmlns:a16="http://schemas.microsoft.com/office/drawing/2014/main" id="{00000000-0008-0000-0500-000002000000}"/>
            </a:ext>
          </a:extLst>
        </xdr:cNvPr>
        <xdr:cNvSpPr>
          <a:spLocks noChangeArrowheads="1"/>
        </xdr:cNvSpPr>
      </xdr:nvSpPr>
      <xdr:spPr>
        <a:xfrm>
          <a:off x="15067915" y="209550"/>
          <a:ext cx="3216910"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児童指導員等加配加算の見直しに伴い人員基準を詳細に把握する必要があります。</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基準人員と加配人員に分け記載をお願いします。</a:t>
          </a:r>
        </a:p>
      </xdr:txBody>
    </xdr:sp>
    <xdr:clientData/>
  </xdr:twoCellAnchor>
  <xdr:twoCellAnchor>
    <xdr:from>
      <xdr:col>0</xdr:col>
      <xdr:colOff>218440</xdr:colOff>
      <xdr:row>0</xdr:row>
      <xdr:rowOff>0</xdr:rowOff>
    </xdr:from>
    <xdr:to>
      <xdr:col>5</xdr:col>
      <xdr:colOff>1190625</xdr:colOff>
      <xdr:row>1</xdr:row>
      <xdr:rowOff>148590</xdr:rowOff>
    </xdr:to>
    <xdr:sp macro="" textlink="">
      <xdr:nvSpPr>
        <xdr:cNvPr id="3" name="テキスト 2">
          <a:extLst>
            <a:ext uri="{FF2B5EF4-FFF2-40B4-BE49-F238E27FC236}">
              <a16:creationId xmlns:a16="http://schemas.microsoft.com/office/drawing/2014/main" id="{00000000-0008-0000-0500-000003000000}"/>
            </a:ext>
          </a:extLst>
        </xdr:cNvPr>
        <xdr:cNvSpPr txBox="1"/>
      </xdr:nvSpPr>
      <xdr:spPr>
        <a:xfrm>
          <a:off x="218440" y="0"/>
          <a:ext cx="5125085" cy="358140"/>
        </a:xfrm>
        <a:prstGeom prst="rect">
          <a:avLst/>
        </a:prstGeom>
        <a:solidFill>
          <a:schemeClr val="tx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solidFill>
                <a:schemeClr val="bg1"/>
              </a:solidFill>
            </a:rPr>
            <a:t>人員基準違反の例（週５営業、営業時間8：30から17：30）</a:t>
          </a:r>
        </a:p>
      </xdr:txBody>
    </xdr:sp>
    <xdr:clientData/>
  </xdr:twoCellAnchor>
  <xdr:twoCellAnchor>
    <xdr:from>
      <xdr:col>21</xdr:col>
      <xdr:colOff>0</xdr:colOff>
      <xdr:row>13</xdr:row>
      <xdr:rowOff>0</xdr:rowOff>
    </xdr:from>
    <xdr:to>
      <xdr:col>22</xdr:col>
      <xdr:colOff>0</xdr:colOff>
      <xdr:row>15</xdr:row>
      <xdr:rowOff>0</xdr:rowOff>
    </xdr:to>
    <xdr:sp macro="" textlink="">
      <xdr:nvSpPr>
        <xdr:cNvPr id="4" name="図形 3">
          <a:extLst>
            <a:ext uri="{FF2B5EF4-FFF2-40B4-BE49-F238E27FC236}">
              <a16:creationId xmlns:a16="http://schemas.microsoft.com/office/drawing/2014/main" id="{00000000-0008-0000-0500-000004000000}"/>
            </a:ext>
          </a:extLst>
        </xdr:cNvPr>
        <xdr:cNvSpPr/>
      </xdr:nvSpPr>
      <xdr:spPr>
        <a:xfrm>
          <a:off x="9486900" y="2590800"/>
          <a:ext cx="276225" cy="3429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21</xdr:col>
      <xdr:colOff>0</xdr:colOff>
      <xdr:row>22</xdr:row>
      <xdr:rowOff>171450</xdr:rowOff>
    </xdr:from>
    <xdr:to>
      <xdr:col>22</xdr:col>
      <xdr:colOff>0</xdr:colOff>
      <xdr:row>25</xdr:row>
      <xdr:rowOff>0</xdr:rowOff>
    </xdr:to>
    <xdr:sp macro="" textlink="">
      <xdr:nvSpPr>
        <xdr:cNvPr id="6" name="図形 5">
          <a:extLst>
            <a:ext uri="{FF2B5EF4-FFF2-40B4-BE49-F238E27FC236}">
              <a16:creationId xmlns:a16="http://schemas.microsoft.com/office/drawing/2014/main" id="{00000000-0008-0000-0500-000006000000}"/>
            </a:ext>
          </a:extLst>
        </xdr:cNvPr>
        <xdr:cNvSpPr/>
      </xdr:nvSpPr>
      <xdr:spPr>
        <a:xfrm>
          <a:off x="9486900" y="4305300"/>
          <a:ext cx="276225" cy="3429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21</xdr:col>
      <xdr:colOff>3810</xdr:colOff>
      <xdr:row>17</xdr:row>
      <xdr:rowOff>0</xdr:rowOff>
    </xdr:from>
    <xdr:to>
      <xdr:col>22</xdr:col>
      <xdr:colOff>3810</xdr:colOff>
      <xdr:row>19</xdr:row>
      <xdr:rowOff>0</xdr:rowOff>
    </xdr:to>
    <xdr:sp macro="" textlink="">
      <xdr:nvSpPr>
        <xdr:cNvPr id="7" name="図形 6">
          <a:extLst>
            <a:ext uri="{FF2B5EF4-FFF2-40B4-BE49-F238E27FC236}">
              <a16:creationId xmlns:a16="http://schemas.microsoft.com/office/drawing/2014/main" id="{00000000-0008-0000-0500-000007000000}"/>
            </a:ext>
          </a:extLst>
        </xdr:cNvPr>
        <xdr:cNvSpPr/>
      </xdr:nvSpPr>
      <xdr:spPr>
        <a:xfrm>
          <a:off x="9490710" y="3276600"/>
          <a:ext cx="276225" cy="342900"/>
        </a:xfrm>
        <a:prstGeom prst="flowChartProcess">
          <a:avLst/>
        </a:prstGeom>
        <a:no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20</xdr:col>
      <xdr:colOff>275590</xdr:colOff>
      <xdr:row>21</xdr:row>
      <xdr:rowOff>0</xdr:rowOff>
    </xdr:from>
    <xdr:to>
      <xdr:col>21</xdr:col>
      <xdr:colOff>275590</xdr:colOff>
      <xdr:row>23</xdr:row>
      <xdr:rowOff>0</xdr:rowOff>
    </xdr:to>
    <xdr:sp macro="" textlink="">
      <xdr:nvSpPr>
        <xdr:cNvPr id="8" name="図形 7">
          <a:extLst>
            <a:ext uri="{FF2B5EF4-FFF2-40B4-BE49-F238E27FC236}">
              <a16:creationId xmlns:a16="http://schemas.microsoft.com/office/drawing/2014/main" id="{00000000-0008-0000-0500-000008000000}"/>
            </a:ext>
          </a:extLst>
        </xdr:cNvPr>
        <xdr:cNvSpPr/>
      </xdr:nvSpPr>
      <xdr:spPr>
        <a:xfrm>
          <a:off x="9486265" y="3962400"/>
          <a:ext cx="276225" cy="342900"/>
        </a:xfrm>
        <a:prstGeom prst="flowChartProcess">
          <a:avLst/>
        </a:prstGeom>
        <a:noFill/>
        <a:ln w="25400" cap="flat" cmpd="sng" algn="ctr">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20</xdr:col>
      <xdr:colOff>267970</xdr:colOff>
      <xdr:row>14</xdr:row>
      <xdr:rowOff>0</xdr:rowOff>
    </xdr:from>
    <xdr:to>
      <xdr:col>21</xdr:col>
      <xdr:colOff>0</xdr:colOff>
      <xdr:row>24</xdr:row>
      <xdr:rowOff>0</xdr:rowOff>
    </xdr:to>
    <xdr:cxnSp macro="">
      <xdr:nvCxnSpPr>
        <xdr:cNvPr id="9" name="図形 8">
          <a:extLst>
            <a:ext uri="{FF2B5EF4-FFF2-40B4-BE49-F238E27FC236}">
              <a16:creationId xmlns:a16="http://schemas.microsoft.com/office/drawing/2014/main" id="{00000000-0008-0000-0500-000009000000}"/>
            </a:ext>
          </a:extLst>
        </xdr:cNvPr>
        <xdr:cNvCxnSpPr>
          <a:stCxn id="4" idx="1"/>
          <a:endCxn id="6" idx="1"/>
        </xdr:cNvCxnSpPr>
      </xdr:nvCxnSpPr>
      <xdr:spPr>
        <a:xfrm rot="-10800000" flipV="1">
          <a:off x="9478645" y="2762250"/>
          <a:ext cx="8255" cy="1714500"/>
        </a:xfrm>
        <a:prstGeom prst="bentConnector3">
          <a:avLst>
            <a:gd name="adj1" fmla="val 2300000"/>
          </a:avLst>
        </a:prstGeom>
        <a:noFill/>
        <a:ln w="2540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267970</xdr:colOff>
      <xdr:row>18</xdr:row>
      <xdr:rowOff>0</xdr:rowOff>
    </xdr:from>
    <xdr:to>
      <xdr:col>22</xdr:col>
      <xdr:colOff>0</xdr:colOff>
      <xdr:row>22</xdr:row>
      <xdr:rowOff>0</xdr:rowOff>
    </xdr:to>
    <xdr:cxnSp macro="">
      <xdr:nvCxnSpPr>
        <xdr:cNvPr id="10" name="図形 9">
          <a:extLst>
            <a:ext uri="{FF2B5EF4-FFF2-40B4-BE49-F238E27FC236}">
              <a16:creationId xmlns:a16="http://schemas.microsoft.com/office/drawing/2014/main" id="{00000000-0008-0000-0500-00000A000000}"/>
            </a:ext>
          </a:extLst>
        </xdr:cNvPr>
        <xdr:cNvCxnSpPr>
          <a:stCxn id="8" idx="3"/>
          <a:endCxn id="7" idx="3"/>
        </xdr:cNvCxnSpPr>
      </xdr:nvCxnSpPr>
      <xdr:spPr>
        <a:xfrm flipV="1">
          <a:off x="9754870" y="3448050"/>
          <a:ext cx="8255" cy="685800"/>
        </a:xfrm>
        <a:prstGeom prst="bentConnector3">
          <a:avLst>
            <a:gd name="adj1" fmla="val 2300000"/>
          </a:avLst>
        </a:prstGeom>
        <a:noFill/>
        <a:ln w="25400">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24</xdr:row>
      <xdr:rowOff>0</xdr:rowOff>
    </xdr:from>
    <xdr:to>
      <xdr:col>17</xdr:col>
      <xdr:colOff>0</xdr:colOff>
      <xdr:row>27</xdr:row>
      <xdr:rowOff>0</xdr:rowOff>
    </xdr:to>
    <xdr:sp macro="" textlink="">
      <xdr:nvSpPr>
        <xdr:cNvPr id="11" name="図形 10">
          <a:extLst>
            <a:ext uri="{FF2B5EF4-FFF2-40B4-BE49-F238E27FC236}">
              <a16:creationId xmlns:a16="http://schemas.microsoft.com/office/drawing/2014/main" id="{00000000-0008-0000-0500-00000B000000}"/>
            </a:ext>
          </a:extLst>
        </xdr:cNvPr>
        <xdr:cNvSpPr/>
      </xdr:nvSpPr>
      <xdr:spPr>
        <a:xfrm>
          <a:off x="6172200" y="4476750"/>
          <a:ext cx="2209800" cy="514350"/>
        </a:xfrm>
        <a:prstGeom prst="borderCallout1">
          <a:avLst>
            <a:gd name="adj1" fmla="val -22188"/>
            <a:gd name="adj2" fmla="val 36981"/>
            <a:gd name="adj3" fmla="val -169807"/>
            <a:gd name="adj4" fmla="val 5078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その他指導員を基準上の職員に配置することはできません。</a:t>
          </a:r>
        </a:p>
      </xdr:txBody>
    </xdr:sp>
    <xdr:clientData/>
  </xdr:twoCellAnchor>
  <xdr:twoCellAnchor>
    <xdr:from>
      <xdr:col>23</xdr:col>
      <xdr:colOff>274955</xdr:colOff>
      <xdr:row>26</xdr:row>
      <xdr:rowOff>0</xdr:rowOff>
    </xdr:from>
    <xdr:to>
      <xdr:col>34</xdr:col>
      <xdr:colOff>1270</xdr:colOff>
      <xdr:row>30</xdr:row>
      <xdr:rowOff>0</xdr:rowOff>
    </xdr:to>
    <xdr:sp macro="" textlink="">
      <xdr:nvSpPr>
        <xdr:cNvPr id="13" name="図形 12">
          <a:extLst>
            <a:ext uri="{FF2B5EF4-FFF2-40B4-BE49-F238E27FC236}">
              <a16:creationId xmlns:a16="http://schemas.microsoft.com/office/drawing/2014/main" id="{00000000-0008-0000-0500-00000D000000}"/>
            </a:ext>
          </a:extLst>
        </xdr:cNvPr>
        <xdr:cNvSpPr/>
      </xdr:nvSpPr>
      <xdr:spPr>
        <a:xfrm>
          <a:off x="10314305" y="4819650"/>
          <a:ext cx="2764790" cy="685800"/>
        </a:xfrm>
        <a:prstGeom prst="borderCallout1">
          <a:avLst>
            <a:gd name="adj1" fmla="val -22188"/>
            <a:gd name="adj2" fmla="val 36981"/>
            <a:gd name="adj3" fmla="val -51181"/>
            <a:gd name="adj4" fmla="val -1921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非常勤が有休の場合は、加配人員と交代しても常勤換算に計上できません。</a:t>
          </a:r>
        </a:p>
      </xdr:txBody>
    </xdr:sp>
    <xdr:clientData/>
  </xdr:twoCellAnchor>
  <xdr:twoCellAnchor>
    <xdr:from>
      <xdr:col>1</xdr:col>
      <xdr:colOff>364490</xdr:colOff>
      <xdr:row>30</xdr:row>
      <xdr:rowOff>0</xdr:rowOff>
    </xdr:from>
    <xdr:to>
      <xdr:col>5</xdr:col>
      <xdr:colOff>3175</xdr:colOff>
      <xdr:row>34</xdr:row>
      <xdr:rowOff>0</xdr:rowOff>
    </xdr:to>
    <xdr:sp macro="" textlink="">
      <xdr:nvSpPr>
        <xdr:cNvPr id="16" name="テキスト 15">
          <a:extLst>
            <a:ext uri="{FF2B5EF4-FFF2-40B4-BE49-F238E27FC236}">
              <a16:creationId xmlns:a16="http://schemas.microsoft.com/office/drawing/2014/main" id="{00000000-0008-0000-0500-000010000000}"/>
            </a:ext>
          </a:extLst>
        </xdr:cNvPr>
        <xdr:cNvSpPr txBox="1"/>
      </xdr:nvSpPr>
      <xdr:spPr>
        <a:xfrm>
          <a:off x="593090" y="5505450"/>
          <a:ext cx="3562985" cy="685800"/>
        </a:xfrm>
        <a:prstGeom prst="rect">
          <a:avLst/>
        </a:prstGeom>
        <a:solidFill>
          <a:schemeClr val="lt1"/>
        </a:solidFill>
        <a:ln w="952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800"/>
            <a:t>＜人員基準＞</a:t>
          </a:r>
        </a:p>
        <a:p>
          <a:r>
            <a:rPr kumimoji="1" lang="ja-JP" altLang="en-US" sz="800"/>
            <a:t>定員１０の場合は営業時間を通じて児童指導員又は保育士を</a:t>
          </a:r>
        </a:p>
        <a:p>
          <a:r>
            <a:rPr kumimoji="1" lang="ja-JP" altLang="en-US" sz="800"/>
            <a:t>常勤１名＋常勤又は非常勤１名の２名を配置</a:t>
          </a:r>
        </a:p>
        <a:p>
          <a:endParaRPr kumimoji="1" lang="ja-JP" altLang="en-US" sz="800"/>
        </a:p>
      </xdr:txBody>
    </xdr:sp>
    <xdr:clientData/>
  </xdr:twoCellAnchor>
  <xdr:twoCellAnchor>
    <xdr:from>
      <xdr:col>1</xdr:col>
      <xdr:colOff>713105</xdr:colOff>
      <xdr:row>25</xdr:row>
      <xdr:rowOff>0</xdr:rowOff>
    </xdr:from>
    <xdr:to>
      <xdr:col>5</xdr:col>
      <xdr:colOff>901065</xdr:colOff>
      <xdr:row>29</xdr:row>
      <xdr:rowOff>0</xdr:rowOff>
    </xdr:to>
    <xdr:sp macro="" textlink="">
      <xdr:nvSpPr>
        <xdr:cNvPr id="17" name="図形 19">
          <a:extLst>
            <a:ext uri="{FF2B5EF4-FFF2-40B4-BE49-F238E27FC236}">
              <a16:creationId xmlns:a16="http://schemas.microsoft.com/office/drawing/2014/main" id="{00000000-0008-0000-0500-000011000000}"/>
            </a:ext>
          </a:extLst>
        </xdr:cNvPr>
        <xdr:cNvSpPr/>
      </xdr:nvSpPr>
      <xdr:spPr>
        <a:xfrm>
          <a:off x="941705" y="4648200"/>
          <a:ext cx="4112260" cy="685800"/>
        </a:xfrm>
        <a:prstGeom prst="borderCallout1">
          <a:avLst>
            <a:gd name="adj1" fmla="val -11895"/>
            <a:gd name="adj2" fmla="val 67613"/>
            <a:gd name="adj3" fmla="val -208324"/>
            <a:gd name="adj4" fmla="val 10849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有休又は週休日で常勤職員が不在となった場合でも非常勤職員で人員が必要数配置されていれば基準違反とはなりません。（令和５年４月１日から。令和５年３月３１日までは基準違反です。）</a:t>
          </a:r>
        </a:p>
      </xdr:txBody>
    </xdr:sp>
    <xdr:clientData/>
  </xdr:twoCellAnchor>
  <xdr:twoCellAnchor>
    <xdr:from>
      <xdr:col>6</xdr:col>
      <xdr:colOff>3810</xdr:colOff>
      <xdr:row>11</xdr:row>
      <xdr:rowOff>0</xdr:rowOff>
    </xdr:from>
    <xdr:to>
      <xdr:col>7</xdr:col>
      <xdr:colOff>3810</xdr:colOff>
      <xdr:row>17</xdr:row>
      <xdr:rowOff>0</xdr:rowOff>
    </xdr:to>
    <xdr:sp macro="" textlink="">
      <xdr:nvSpPr>
        <xdr:cNvPr id="18" name="図形 20">
          <a:extLst>
            <a:ext uri="{FF2B5EF4-FFF2-40B4-BE49-F238E27FC236}">
              <a16:creationId xmlns:a16="http://schemas.microsoft.com/office/drawing/2014/main" id="{00000000-0008-0000-0500-000012000000}"/>
            </a:ext>
          </a:extLst>
        </xdr:cNvPr>
        <xdr:cNvSpPr/>
      </xdr:nvSpPr>
      <xdr:spPr>
        <a:xfrm>
          <a:off x="5347335" y="2247900"/>
          <a:ext cx="276225" cy="10287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12</xdr:col>
      <xdr:colOff>275590</xdr:colOff>
      <xdr:row>11</xdr:row>
      <xdr:rowOff>0</xdr:rowOff>
    </xdr:from>
    <xdr:to>
      <xdr:col>13</xdr:col>
      <xdr:colOff>275590</xdr:colOff>
      <xdr:row>19</xdr:row>
      <xdr:rowOff>0</xdr:rowOff>
    </xdr:to>
    <xdr:sp macro="" textlink="">
      <xdr:nvSpPr>
        <xdr:cNvPr id="19" name="図形 21">
          <a:extLst>
            <a:ext uri="{FF2B5EF4-FFF2-40B4-BE49-F238E27FC236}">
              <a16:creationId xmlns:a16="http://schemas.microsoft.com/office/drawing/2014/main" id="{00000000-0008-0000-0500-000013000000}"/>
            </a:ext>
          </a:extLst>
        </xdr:cNvPr>
        <xdr:cNvSpPr/>
      </xdr:nvSpPr>
      <xdr:spPr>
        <a:xfrm>
          <a:off x="7276465" y="2247900"/>
          <a:ext cx="276225" cy="13716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24</xdr:col>
      <xdr:colOff>2540</xdr:colOff>
      <xdr:row>15</xdr:row>
      <xdr:rowOff>0</xdr:rowOff>
    </xdr:from>
    <xdr:to>
      <xdr:col>34</xdr:col>
      <xdr:colOff>6985</xdr:colOff>
      <xdr:row>19</xdr:row>
      <xdr:rowOff>0</xdr:rowOff>
    </xdr:to>
    <xdr:sp macro="" textlink="">
      <xdr:nvSpPr>
        <xdr:cNvPr id="20" name="図形 22">
          <a:extLst>
            <a:ext uri="{FF2B5EF4-FFF2-40B4-BE49-F238E27FC236}">
              <a16:creationId xmlns:a16="http://schemas.microsoft.com/office/drawing/2014/main" id="{00000000-0008-0000-0500-000014000000}"/>
            </a:ext>
          </a:extLst>
        </xdr:cNvPr>
        <xdr:cNvSpPr/>
      </xdr:nvSpPr>
      <xdr:spPr>
        <a:xfrm>
          <a:off x="10318115" y="2933700"/>
          <a:ext cx="2766695" cy="685800"/>
        </a:xfrm>
        <a:prstGeom prst="borderCallout1">
          <a:avLst>
            <a:gd name="adj1" fmla="val 43863"/>
            <a:gd name="adj2" fmla="val -3405"/>
            <a:gd name="adj3" fmla="val 64295"/>
            <a:gd name="adj4" fmla="val -1883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その他指導員は基準上の職員には配置できないため、児童指導員が有休をとった場合に代わって配置することはできません。</a:t>
          </a:r>
        </a:p>
      </xdr:txBody>
    </xdr:sp>
    <xdr:clientData/>
  </xdr:twoCellAnchor>
  <xdr:twoCellAnchor>
    <xdr:from>
      <xdr:col>17</xdr:col>
      <xdr:colOff>3175</xdr:colOff>
      <xdr:row>11</xdr:row>
      <xdr:rowOff>0</xdr:rowOff>
    </xdr:from>
    <xdr:to>
      <xdr:col>18</xdr:col>
      <xdr:colOff>3175</xdr:colOff>
      <xdr:row>21</xdr:row>
      <xdr:rowOff>0</xdr:rowOff>
    </xdr:to>
    <xdr:sp macro="" textlink="">
      <xdr:nvSpPr>
        <xdr:cNvPr id="21" name="図形 23">
          <a:extLst>
            <a:ext uri="{FF2B5EF4-FFF2-40B4-BE49-F238E27FC236}">
              <a16:creationId xmlns:a16="http://schemas.microsoft.com/office/drawing/2014/main" id="{00000000-0008-0000-0500-000015000000}"/>
            </a:ext>
          </a:extLst>
        </xdr:cNvPr>
        <xdr:cNvSpPr/>
      </xdr:nvSpPr>
      <xdr:spPr>
        <a:xfrm>
          <a:off x="8385175" y="2247900"/>
          <a:ext cx="276225" cy="17145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15</xdr:col>
      <xdr:colOff>3810</xdr:colOff>
      <xdr:row>29</xdr:row>
      <xdr:rowOff>0</xdr:rowOff>
    </xdr:from>
    <xdr:to>
      <xdr:col>23</xdr:col>
      <xdr:colOff>3810</xdr:colOff>
      <xdr:row>32</xdr:row>
      <xdr:rowOff>0</xdr:rowOff>
    </xdr:to>
    <xdr:sp macro="" textlink="">
      <xdr:nvSpPr>
        <xdr:cNvPr id="22" name="図形 24">
          <a:extLst>
            <a:ext uri="{FF2B5EF4-FFF2-40B4-BE49-F238E27FC236}">
              <a16:creationId xmlns:a16="http://schemas.microsoft.com/office/drawing/2014/main" id="{00000000-0008-0000-0500-000016000000}"/>
            </a:ext>
          </a:extLst>
        </xdr:cNvPr>
        <xdr:cNvSpPr/>
      </xdr:nvSpPr>
      <xdr:spPr>
        <a:xfrm>
          <a:off x="7833360" y="5334000"/>
          <a:ext cx="2209800" cy="514350"/>
        </a:xfrm>
        <a:prstGeom prst="borderCallout1">
          <a:avLst>
            <a:gd name="adj1" fmla="val -17426"/>
            <a:gd name="adj2" fmla="val 33571"/>
            <a:gd name="adj3" fmla="val -257109"/>
            <a:gd name="adj4" fmla="val 3016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基準上の職員が２名いません。</a:t>
          </a:r>
        </a:p>
      </xdr:txBody>
    </xdr:sp>
    <xdr:clientData/>
  </xdr:twoCellAnchor>
  <xdr:twoCellAnchor>
    <xdr:from>
      <xdr:col>7</xdr:col>
      <xdr:colOff>274955</xdr:colOff>
      <xdr:row>11</xdr:row>
      <xdr:rowOff>0</xdr:rowOff>
    </xdr:from>
    <xdr:to>
      <xdr:col>8</xdr:col>
      <xdr:colOff>274955</xdr:colOff>
      <xdr:row>15</xdr:row>
      <xdr:rowOff>0</xdr:rowOff>
    </xdr:to>
    <xdr:sp macro="" textlink="">
      <xdr:nvSpPr>
        <xdr:cNvPr id="23" name="図形 25">
          <a:extLst>
            <a:ext uri="{FF2B5EF4-FFF2-40B4-BE49-F238E27FC236}">
              <a16:creationId xmlns:a16="http://schemas.microsoft.com/office/drawing/2014/main" id="{00000000-0008-0000-0500-000017000000}"/>
            </a:ext>
          </a:extLst>
        </xdr:cNvPr>
        <xdr:cNvSpPr/>
      </xdr:nvSpPr>
      <xdr:spPr>
        <a:xfrm>
          <a:off x="5894705" y="2247900"/>
          <a:ext cx="276225" cy="685800"/>
        </a:xfrm>
        <a:prstGeom prst="flowChartProcess">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6</xdr:col>
      <xdr:colOff>0</xdr:colOff>
      <xdr:row>29</xdr:row>
      <xdr:rowOff>0</xdr:rowOff>
    </xdr:from>
    <xdr:to>
      <xdr:col>12</xdr:col>
      <xdr:colOff>276225</xdr:colOff>
      <xdr:row>32</xdr:row>
      <xdr:rowOff>0</xdr:rowOff>
    </xdr:to>
    <xdr:sp macro="" textlink="">
      <xdr:nvSpPr>
        <xdr:cNvPr id="24" name="図形 26">
          <a:extLst>
            <a:ext uri="{FF2B5EF4-FFF2-40B4-BE49-F238E27FC236}">
              <a16:creationId xmlns:a16="http://schemas.microsoft.com/office/drawing/2014/main" id="{00000000-0008-0000-0500-000018000000}"/>
            </a:ext>
          </a:extLst>
        </xdr:cNvPr>
        <xdr:cNvSpPr/>
      </xdr:nvSpPr>
      <xdr:spPr>
        <a:xfrm>
          <a:off x="5343525" y="5334000"/>
          <a:ext cx="1933575" cy="514350"/>
        </a:xfrm>
        <a:prstGeom prst="borderCallout1">
          <a:avLst>
            <a:gd name="adj1" fmla="val -23775"/>
            <a:gd name="adj2" fmla="val 19417"/>
            <a:gd name="adj3" fmla="val -455521"/>
            <a:gd name="adj4" fmla="val 341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a:solidFill>
                <a:schemeClr val="tx1"/>
              </a:solidFill>
            </a:rPr>
            <a:t>営業時間を通じて基準上の職員が配置されていません。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38</xdr:col>
      <xdr:colOff>208915</xdr:colOff>
      <xdr:row>1</xdr:row>
      <xdr:rowOff>0</xdr:rowOff>
    </xdr:from>
    <xdr:to>
      <xdr:col>42</xdr:col>
      <xdr:colOff>682625</xdr:colOff>
      <xdr:row>8</xdr:row>
      <xdr:rowOff>38100</xdr:rowOff>
    </xdr:to>
    <xdr:sp macro="" textlink="">
      <xdr:nvSpPr>
        <xdr:cNvPr id="2" name="四角形 2">
          <a:extLst>
            <a:ext uri="{FF2B5EF4-FFF2-40B4-BE49-F238E27FC236}">
              <a16:creationId xmlns:a16="http://schemas.microsoft.com/office/drawing/2014/main" id="{00000000-0008-0000-0600-000002000000}"/>
            </a:ext>
          </a:extLst>
        </xdr:cNvPr>
        <xdr:cNvSpPr>
          <a:spLocks noChangeArrowheads="1"/>
        </xdr:cNvSpPr>
      </xdr:nvSpPr>
      <xdr:spPr>
        <a:xfrm>
          <a:off x="15067915" y="209550"/>
          <a:ext cx="3216910" cy="1524000"/>
        </a:xfrm>
        <a:prstGeom prst="rect">
          <a:avLst/>
        </a:prstGeom>
        <a:solidFill>
          <a:sysClr val="window" lastClr="FFFFFF"/>
        </a:solidFill>
        <a:ln w="25400">
          <a:solidFill>
            <a:srgbClr val="00FF00"/>
          </a:solidFill>
          <a:miter/>
        </a:ln>
        <a:effectLst>
          <a:outerShdw dist="107763" dir="2700000" rotWithShape="0">
            <a:srgbClr val="808080">
              <a:alpha val="50000"/>
            </a:srgbClr>
          </a:outerShdw>
        </a:effectLst>
      </xdr:spPr>
      <xdr:txBody>
        <a:bodyPr vertOverflow="clip" horzOverflow="overflow" wrap="square" lIns="28575" tIns="12700" rIns="12700" bIns="12700" anchor="ctr" upright="1"/>
        <a:lstStyle/>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児童指導員等加配加算の見直しに伴い人員基準を詳細に把握する必要があります。</a:t>
          </a:r>
        </a:p>
        <a:p>
          <a:pPr algn="l">
            <a:lnSpc>
              <a:spcPts val="1950"/>
            </a:lnSpc>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メイリオ"/>
              <a:ea typeface="メイリオ"/>
            </a:rPr>
            <a:t>基準人員と加配人員に分け記載をお願いします。</a:t>
          </a:r>
        </a:p>
      </xdr:txBody>
    </xdr:sp>
    <xdr:clientData/>
  </xdr:twoCellAnchor>
  <xdr:twoCellAnchor>
    <xdr:from>
      <xdr:col>6</xdr:col>
      <xdr:colOff>276225</xdr:colOff>
      <xdr:row>18</xdr:row>
      <xdr:rowOff>0</xdr:rowOff>
    </xdr:from>
    <xdr:to>
      <xdr:col>33</xdr:col>
      <xdr:colOff>0</xdr:colOff>
      <xdr:row>22</xdr:row>
      <xdr:rowOff>0</xdr:rowOff>
    </xdr:to>
    <xdr:sp macro="" textlink="">
      <xdr:nvSpPr>
        <xdr:cNvPr id="3" name="角丸四角形 6">
          <a:extLst>
            <a:ext uri="{FF2B5EF4-FFF2-40B4-BE49-F238E27FC236}">
              <a16:creationId xmlns:a16="http://schemas.microsoft.com/office/drawing/2014/main" id="{00000000-0008-0000-0600-000003000000}"/>
            </a:ext>
          </a:extLst>
        </xdr:cNvPr>
        <xdr:cNvSpPr>
          <a:spLocks noChangeArrowheads="1"/>
        </xdr:cNvSpPr>
      </xdr:nvSpPr>
      <xdr:spPr>
        <a:xfrm>
          <a:off x="5619750" y="3429000"/>
          <a:ext cx="7181850" cy="685800"/>
        </a:xfrm>
        <a:prstGeom prst="roundRect">
          <a:avLst>
            <a:gd name="adj" fmla="val 16662"/>
          </a:avLst>
        </a:prstGeom>
        <a:solidFill>
          <a:srgbClr val="4F81BD"/>
        </a:solidFill>
        <a:ln w="25400">
          <a:solidFill>
            <a:srgbClr val="385D8A"/>
          </a:solidFill>
        </a:ln>
      </xdr:spPr>
      <xdr:txBody>
        <a:bodyPr vertOverflow="clip" horzOverflow="overflow" wrap="square" lIns="31750" tIns="12700" rIns="12700" bIns="12700" anchor="ctr" upright="1"/>
        <a:lstStyle/>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メイリオ"/>
              <a:ea typeface="メイリオ"/>
            </a:rPr>
            <a:t>多機能型事業所は、</a:t>
          </a:r>
          <a:r>
            <a:rPr lang="ja-JP" altLang="en-US" sz="1200" b="0" i="0" u="none" strike="noStrike" baseline="0">
              <a:solidFill>
                <a:srgbClr xmlns:mc="http://schemas.openxmlformats.org/markup-compatibility/2006" xmlns:a14="http://schemas.microsoft.com/office/drawing/2010/main" val="FFFFFF" mc:Ignorable="a14" a14:legacySpreadsheetColorIndex="9"/>
              </a:solidFill>
              <a:latin typeface="メイリオ"/>
              <a:ea typeface="メイリオ"/>
            </a:rPr>
            <a:t>サ</a:t>
          </a: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メイリオ"/>
              <a:ea typeface="メイリオ"/>
            </a:rPr>
            <a:t>ービスごとに勤務形態一覧表を作成してください。</a:t>
          </a:r>
        </a:p>
        <a:p>
          <a:pPr algn="ctr">
            <a:lnSpc>
              <a:spcPts val="1425"/>
            </a:lnSpc>
          </a:pPr>
          <a:r>
            <a:rPr lang="ja-JP" altLang="en-US" sz="1200" b="1" i="0" u="none" strike="noStrike" baseline="0">
              <a:solidFill>
                <a:srgbClr xmlns:mc="http://schemas.openxmlformats.org/markup-compatibility/2006" xmlns:a14="http://schemas.microsoft.com/office/drawing/2010/main" val="FFFFFF" mc:Ignorable="a14" a14:legacySpreadsheetColorIndex="9"/>
              </a:solidFill>
              <a:latin typeface="メイリオ"/>
              <a:ea typeface="メイリオ"/>
            </a:rPr>
            <a:t>各事業間の勤務時間が重複しないようご留意ください。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M1:N2"/>
  <sheetViews>
    <sheetView view="pageBreakPreview" zoomScale="60" workbookViewId="0">
      <selection activeCell="N3" sqref="N3"/>
    </sheetView>
  </sheetViews>
  <sheetFormatPr defaultRowHeight="13.5" x14ac:dyDescent="0.15"/>
  <cols>
    <col min="14" max="14" width="10.75" bestFit="1" customWidth="1"/>
  </cols>
  <sheetData>
    <row r="1" spans="13:14" s="163" customFormat="1" x14ac:dyDescent="0.15">
      <c r="M1" s="163" t="s">
        <v>112</v>
      </c>
      <c r="N1" s="163">
        <v>20240401</v>
      </c>
    </row>
    <row r="2" spans="13:14" s="163" customFormat="1" x14ac:dyDescent="0.15"/>
  </sheetData>
  <phoneticPr fontId="19" type="Hiragana"/>
  <printOptions horizontalCentered="1" verticalCentere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E1:IZ46"/>
  <sheetViews>
    <sheetView tabSelected="1" view="pageBreakPreview" zoomScale="70" zoomScaleNormal="85" zoomScaleSheetLayoutView="70" workbookViewId="0">
      <selection activeCell="J3" sqref="J3"/>
    </sheetView>
  </sheetViews>
  <sheetFormatPr defaultRowHeight="13.5" x14ac:dyDescent="0.15"/>
  <cols>
    <col min="5" max="5" width="3" style="1" customWidth="1"/>
    <col min="6" max="6" width="20.375" style="1" customWidth="1"/>
    <col min="7" max="7" width="3.75" style="1" customWidth="1"/>
    <col min="8" max="8" width="11.75" style="1" customWidth="1"/>
    <col min="9" max="10" width="15.625" style="1" customWidth="1"/>
    <col min="11" max="38" width="3.625" style="1" customWidth="1"/>
    <col min="39" max="40" width="5.625" style="1" customWidth="1"/>
    <col min="41" max="41" width="7.125" style="1" customWidth="1"/>
    <col min="42" max="42" width="5" style="1" customWidth="1"/>
    <col min="43" max="260" width="9" style="1" bestFit="1" customWidth="1"/>
  </cols>
  <sheetData>
    <row r="1" spans="5:49" ht="16.5" customHeight="1" x14ac:dyDescent="0.15">
      <c r="F1" s="4" t="s">
        <v>11</v>
      </c>
    </row>
    <row r="2" spans="5:49" ht="15" customHeight="1" x14ac:dyDescent="0.15">
      <c r="F2" s="5" t="s">
        <v>89</v>
      </c>
      <c r="AB2" s="270" t="s">
        <v>51</v>
      </c>
      <c r="AC2" s="271"/>
      <c r="AD2" s="271"/>
      <c r="AE2" s="271"/>
      <c r="AF2" s="271"/>
      <c r="AG2" s="272"/>
      <c r="AH2" s="276" t="s">
        <v>98</v>
      </c>
      <c r="AI2" s="277"/>
      <c r="AJ2" s="277"/>
      <c r="AK2" s="277"/>
      <c r="AL2" s="277"/>
      <c r="AM2" s="277"/>
      <c r="AN2" s="277"/>
      <c r="AO2" s="277"/>
      <c r="AP2" s="278"/>
    </row>
    <row r="3" spans="5:49" ht="15" customHeight="1" x14ac:dyDescent="0.15">
      <c r="F3" s="6" t="s">
        <v>58</v>
      </c>
      <c r="G3" s="13"/>
      <c r="H3" s="13"/>
      <c r="J3" s="25" t="s">
        <v>113</v>
      </c>
      <c r="K3" s="32">
        <v>4</v>
      </c>
      <c r="L3" s="6" t="s">
        <v>29</v>
      </c>
      <c r="M3" s="6" t="s">
        <v>12</v>
      </c>
      <c r="N3" s="33"/>
      <c r="O3" s="33"/>
      <c r="P3" s="13"/>
      <c r="R3" s="66"/>
      <c r="S3" s="66"/>
      <c r="T3" s="66"/>
      <c r="U3" s="66"/>
      <c r="V3" s="66"/>
      <c r="W3" s="66"/>
      <c r="X3" s="66"/>
      <c r="Y3" s="99"/>
      <c r="Z3" s="99"/>
      <c r="AA3" s="99"/>
      <c r="AB3" s="273"/>
      <c r="AC3" s="274"/>
      <c r="AD3" s="274"/>
      <c r="AE3" s="274"/>
      <c r="AF3" s="274"/>
      <c r="AG3" s="275"/>
      <c r="AH3" s="279"/>
      <c r="AI3" s="280"/>
      <c r="AJ3" s="280"/>
      <c r="AK3" s="280"/>
      <c r="AL3" s="280"/>
      <c r="AM3" s="280"/>
      <c r="AN3" s="280"/>
      <c r="AO3" s="280"/>
      <c r="AP3" s="281"/>
    </row>
    <row r="4" spans="5:49" ht="15" customHeight="1" x14ac:dyDescent="0.15">
      <c r="F4" s="6"/>
      <c r="G4" s="13"/>
      <c r="H4" s="13"/>
      <c r="K4" s="33"/>
      <c r="L4" s="33"/>
      <c r="M4" s="33"/>
      <c r="N4" s="33"/>
      <c r="O4" s="33"/>
      <c r="P4" s="13"/>
      <c r="Q4" s="66"/>
      <c r="R4" s="66"/>
      <c r="S4" s="66"/>
      <c r="T4" s="66"/>
      <c r="U4" s="66"/>
      <c r="V4" s="66"/>
      <c r="W4" s="66"/>
      <c r="X4" s="66"/>
      <c r="Y4" s="99"/>
      <c r="Z4" s="99"/>
      <c r="AA4" s="99"/>
      <c r="AB4" s="112"/>
      <c r="AC4" s="112"/>
      <c r="AD4" s="112"/>
      <c r="AE4" s="112"/>
      <c r="AF4" s="112"/>
      <c r="AG4" s="112"/>
      <c r="AH4" s="126"/>
      <c r="AI4" s="126"/>
      <c r="AJ4" s="126"/>
      <c r="AK4" s="126"/>
      <c r="AL4" s="126"/>
      <c r="AM4" s="126"/>
      <c r="AN4" s="126"/>
      <c r="AO4" s="126"/>
      <c r="AP4" s="126"/>
    </row>
    <row r="5" spans="5:49" s="2" customFormat="1" ht="24" customHeight="1" x14ac:dyDescent="0.15">
      <c r="F5" s="303" t="s">
        <v>50</v>
      </c>
      <c r="G5" s="304"/>
      <c r="H5" s="304"/>
      <c r="I5" s="21">
        <v>10</v>
      </c>
      <c r="J5" s="26" t="s">
        <v>63</v>
      </c>
      <c r="K5" s="305" t="s">
        <v>96</v>
      </c>
      <c r="L5" s="306"/>
      <c r="M5" s="306"/>
      <c r="N5" s="306"/>
      <c r="O5" s="306"/>
      <c r="P5" s="306"/>
      <c r="Q5" s="306"/>
      <c r="R5" s="306"/>
      <c r="S5" s="306"/>
      <c r="T5" s="306"/>
      <c r="U5" s="306"/>
      <c r="V5" s="306"/>
      <c r="W5" s="306"/>
      <c r="X5" s="306"/>
      <c r="Y5" s="306"/>
      <c r="Z5" s="307"/>
      <c r="AA5" s="111"/>
      <c r="AB5" s="308" t="s">
        <v>60</v>
      </c>
      <c r="AC5" s="309"/>
      <c r="AD5" s="309"/>
      <c r="AE5" s="309"/>
      <c r="AF5" s="309"/>
      <c r="AG5" s="309"/>
      <c r="AH5" s="309"/>
      <c r="AI5" s="309"/>
      <c r="AJ5" s="309"/>
      <c r="AK5" s="309"/>
      <c r="AL5" s="309"/>
      <c r="AM5" s="310"/>
      <c r="AN5" s="311">
        <v>40</v>
      </c>
      <c r="AO5" s="312"/>
      <c r="AP5" s="313"/>
      <c r="AR5" s="163"/>
      <c r="AS5" s="163"/>
      <c r="AT5" s="163"/>
      <c r="AU5" s="163"/>
      <c r="AV5" s="163"/>
      <c r="AW5" s="163"/>
    </row>
    <row r="6" spans="5:49" ht="21" customHeight="1" x14ac:dyDescent="0.15">
      <c r="F6" s="7"/>
      <c r="G6" s="282" t="s">
        <v>49</v>
      </c>
      <c r="H6" s="16"/>
      <c r="I6" s="285" t="s">
        <v>16</v>
      </c>
      <c r="J6" s="288" t="s">
        <v>64</v>
      </c>
      <c r="K6" s="314" t="s">
        <v>67</v>
      </c>
      <c r="L6" s="315"/>
      <c r="M6" s="315"/>
      <c r="N6" s="315"/>
      <c r="O6" s="315"/>
      <c r="P6" s="315"/>
      <c r="Q6" s="316"/>
      <c r="R6" s="315" t="s">
        <v>37</v>
      </c>
      <c r="S6" s="315"/>
      <c r="T6" s="315"/>
      <c r="U6" s="315"/>
      <c r="V6" s="315"/>
      <c r="W6" s="315"/>
      <c r="X6" s="315"/>
      <c r="Y6" s="317" t="s">
        <v>47</v>
      </c>
      <c r="Z6" s="318"/>
      <c r="AA6" s="318"/>
      <c r="AB6" s="318"/>
      <c r="AC6" s="318"/>
      <c r="AD6" s="318"/>
      <c r="AE6" s="319"/>
      <c r="AF6" s="318" t="s">
        <v>18</v>
      </c>
      <c r="AG6" s="318"/>
      <c r="AH6" s="318"/>
      <c r="AI6" s="318"/>
      <c r="AJ6" s="318"/>
      <c r="AK6" s="318"/>
      <c r="AL6" s="320"/>
      <c r="AM6" s="290" t="s">
        <v>21</v>
      </c>
      <c r="AN6" s="293" t="s">
        <v>74</v>
      </c>
      <c r="AO6" s="293" t="s">
        <v>40</v>
      </c>
      <c r="AP6" s="296" t="s">
        <v>32</v>
      </c>
    </row>
    <row r="7" spans="5:49" ht="13.5" customHeight="1" x14ac:dyDescent="0.15">
      <c r="F7" s="8" t="s">
        <v>14</v>
      </c>
      <c r="G7" s="283"/>
      <c r="H7" s="17" t="s">
        <v>3</v>
      </c>
      <c r="I7" s="286"/>
      <c r="J7" s="288"/>
      <c r="K7" s="34">
        <v>1</v>
      </c>
      <c r="L7" s="47">
        <v>2</v>
      </c>
      <c r="M7" s="47">
        <v>3</v>
      </c>
      <c r="N7" s="47">
        <v>4</v>
      </c>
      <c r="O7" s="47">
        <v>5</v>
      </c>
      <c r="P7" s="47">
        <v>6</v>
      </c>
      <c r="Q7" s="67">
        <v>7</v>
      </c>
      <c r="R7" s="47">
        <v>8</v>
      </c>
      <c r="S7" s="47">
        <v>9</v>
      </c>
      <c r="T7" s="47">
        <v>10</v>
      </c>
      <c r="U7" s="47">
        <v>11</v>
      </c>
      <c r="V7" s="47">
        <v>12</v>
      </c>
      <c r="W7" s="47">
        <v>13</v>
      </c>
      <c r="X7" s="46">
        <v>14</v>
      </c>
      <c r="Y7" s="100">
        <v>15</v>
      </c>
      <c r="Z7" s="47">
        <v>16</v>
      </c>
      <c r="AA7" s="47">
        <v>17</v>
      </c>
      <c r="AB7" s="47">
        <v>18</v>
      </c>
      <c r="AC7" s="47">
        <v>19</v>
      </c>
      <c r="AD7" s="47">
        <v>20</v>
      </c>
      <c r="AE7" s="113">
        <v>21</v>
      </c>
      <c r="AF7" s="47">
        <v>22</v>
      </c>
      <c r="AG7" s="47">
        <v>23</v>
      </c>
      <c r="AH7" s="47">
        <v>24</v>
      </c>
      <c r="AI7" s="47">
        <v>25</v>
      </c>
      <c r="AJ7" s="47">
        <v>26</v>
      </c>
      <c r="AK7" s="47">
        <v>27</v>
      </c>
      <c r="AL7" s="128">
        <v>28</v>
      </c>
      <c r="AM7" s="291"/>
      <c r="AN7" s="294"/>
      <c r="AO7" s="294"/>
      <c r="AP7" s="297"/>
    </row>
    <row r="8" spans="5:49" ht="13.5" customHeight="1" x14ac:dyDescent="0.15">
      <c r="F8" s="9"/>
      <c r="G8" s="284"/>
      <c r="H8" s="18"/>
      <c r="I8" s="287"/>
      <c r="J8" s="289"/>
      <c r="K8" s="35" t="s">
        <v>46</v>
      </c>
      <c r="L8" s="48" t="s">
        <v>1</v>
      </c>
      <c r="M8" s="48" t="s">
        <v>19</v>
      </c>
      <c r="N8" s="48" t="s">
        <v>100</v>
      </c>
      <c r="O8" s="48" t="s">
        <v>97</v>
      </c>
      <c r="P8" s="48" t="s">
        <v>20</v>
      </c>
      <c r="Q8" s="68" t="s">
        <v>33</v>
      </c>
      <c r="R8" s="35" t="s">
        <v>46</v>
      </c>
      <c r="S8" s="48" t="s">
        <v>1</v>
      </c>
      <c r="T8" s="48" t="s">
        <v>19</v>
      </c>
      <c r="U8" s="48" t="s">
        <v>100</v>
      </c>
      <c r="V8" s="48" t="s">
        <v>97</v>
      </c>
      <c r="W8" s="48" t="s">
        <v>20</v>
      </c>
      <c r="X8" s="68" t="s">
        <v>33</v>
      </c>
      <c r="Y8" s="35" t="s">
        <v>46</v>
      </c>
      <c r="Z8" s="48" t="s">
        <v>1</v>
      </c>
      <c r="AA8" s="48" t="s">
        <v>19</v>
      </c>
      <c r="AB8" s="48" t="s">
        <v>100</v>
      </c>
      <c r="AC8" s="48" t="s">
        <v>97</v>
      </c>
      <c r="AD8" s="48" t="s">
        <v>20</v>
      </c>
      <c r="AE8" s="68" t="s">
        <v>33</v>
      </c>
      <c r="AF8" s="35" t="s">
        <v>46</v>
      </c>
      <c r="AG8" s="48" t="s">
        <v>1</v>
      </c>
      <c r="AH8" s="48" t="s">
        <v>19</v>
      </c>
      <c r="AI8" s="48" t="s">
        <v>100</v>
      </c>
      <c r="AJ8" s="48" t="s">
        <v>97</v>
      </c>
      <c r="AK8" s="48" t="s">
        <v>20</v>
      </c>
      <c r="AL8" s="68" t="s">
        <v>33</v>
      </c>
      <c r="AM8" s="292"/>
      <c r="AN8" s="295"/>
      <c r="AO8" s="295"/>
      <c r="AP8" s="298"/>
    </row>
    <row r="9" spans="5:49" ht="13.5" customHeight="1" x14ac:dyDescent="0.15">
      <c r="F9" s="10" t="s">
        <v>27</v>
      </c>
      <c r="G9" s="14" t="s">
        <v>39</v>
      </c>
      <c r="H9" s="19" t="s">
        <v>102</v>
      </c>
      <c r="I9" s="22"/>
      <c r="J9" s="27" t="s">
        <v>104</v>
      </c>
      <c r="K9" s="36" t="s">
        <v>99</v>
      </c>
      <c r="L9" s="49" t="s">
        <v>99</v>
      </c>
      <c r="M9" s="49"/>
      <c r="N9" s="49"/>
      <c r="O9" s="49" t="s">
        <v>99</v>
      </c>
      <c r="P9" s="49" t="s">
        <v>99</v>
      </c>
      <c r="Q9" s="69" t="s">
        <v>99</v>
      </c>
      <c r="R9" s="49" t="s">
        <v>99</v>
      </c>
      <c r="S9" s="49" t="s">
        <v>99</v>
      </c>
      <c r="T9" s="49"/>
      <c r="U9" s="49"/>
      <c r="V9" s="49" t="s">
        <v>99</v>
      </c>
      <c r="W9" s="49" t="s">
        <v>99</v>
      </c>
      <c r="X9" s="90" t="s">
        <v>99</v>
      </c>
      <c r="Y9" s="101" t="s">
        <v>99</v>
      </c>
      <c r="Z9" s="49" t="s">
        <v>99</v>
      </c>
      <c r="AA9" s="49"/>
      <c r="AB9" s="49"/>
      <c r="AC9" s="49" t="s">
        <v>99</v>
      </c>
      <c r="AD9" s="49" t="s">
        <v>99</v>
      </c>
      <c r="AE9" s="114" t="s">
        <v>99</v>
      </c>
      <c r="AF9" s="49" t="s">
        <v>99</v>
      </c>
      <c r="AG9" s="49" t="s">
        <v>99</v>
      </c>
      <c r="AH9" s="49"/>
      <c r="AI9" s="49"/>
      <c r="AJ9" s="49" t="s">
        <v>99</v>
      </c>
      <c r="AK9" s="49" t="s">
        <v>99</v>
      </c>
      <c r="AL9" s="129" t="s">
        <v>99</v>
      </c>
      <c r="AM9" s="140">
        <v>160</v>
      </c>
      <c r="AN9" s="146">
        <v>40</v>
      </c>
      <c r="AO9" s="151">
        <v>40</v>
      </c>
      <c r="AP9" s="158"/>
    </row>
    <row r="10" spans="5:49" s="1" customFormat="1" ht="13.5" customHeight="1" x14ac:dyDescent="0.15">
      <c r="F10" s="11" t="s">
        <v>59</v>
      </c>
      <c r="G10" s="15" t="s">
        <v>39</v>
      </c>
      <c r="H10" s="20" t="s">
        <v>102</v>
      </c>
      <c r="I10" s="23"/>
      <c r="J10" s="28" t="s">
        <v>103</v>
      </c>
      <c r="K10" s="37" t="s">
        <v>99</v>
      </c>
      <c r="L10" s="50" t="s">
        <v>99</v>
      </c>
      <c r="M10" s="50"/>
      <c r="N10" s="50"/>
      <c r="O10" s="50" t="s">
        <v>99</v>
      </c>
      <c r="P10" s="50" t="s">
        <v>99</v>
      </c>
      <c r="Q10" s="70" t="s">
        <v>99</v>
      </c>
      <c r="R10" s="82" t="s">
        <v>99</v>
      </c>
      <c r="S10" s="50" t="s">
        <v>99</v>
      </c>
      <c r="T10" s="50"/>
      <c r="U10" s="50"/>
      <c r="V10" s="50" t="s">
        <v>99</v>
      </c>
      <c r="W10" s="50" t="s">
        <v>99</v>
      </c>
      <c r="X10" s="91" t="s">
        <v>99</v>
      </c>
      <c r="Y10" s="102" t="s">
        <v>99</v>
      </c>
      <c r="Z10" s="50" t="s">
        <v>99</v>
      </c>
      <c r="AA10" s="50"/>
      <c r="AB10" s="50"/>
      <c r="AC10" s="50" t="s">
        <v>99</v>
      </c>
      <c r="AD10" s="50" t="s">
        <v>99</v>
      </c>
      <c r="AE10" s="115" t="s">
        <v>99</v>
      </c>
      <c r="AF10" s="82" t="s">
        <v>99</v>
      </c>
      <c r="AG10" s="50" t="s">
        <v>99</v>
      </c>
      <c r="AH10" s="50"/>
      <c r="AI10" s="50"/>
      <c r="AJ10" s="50" t="s">
        <v>99</v>
      </c>
      <c r="AK10" s="50" t="s">
        <v>99</v>
      </c>
      <c r="AL10" s="130" t="s">
        <v>99</v>
      </c>
      <c r="AM10" s="141">
        <v>160</v>
      </c>
      <c r="AN10" s="147">
        <v>40</v>
      </c>
      <c r="AO10" s="152">
        <v>40</v>
      </c>
      <c r="AP10" s="159"/>
    </row>
    <row r="11" spans="5:49" s="1" customFormat="1" ht="16.5" customHeight="1" x14ac:dyDescent="0.15">
      <c r="F11" s="321" t="s">
        <v>26</v>
      </c>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3"/>
    </row>
    <row r="12" spans="5:49" s="1" customFormat="1" ht="13.5" customHeight="1" x14ac:dyDescent="0.15">
      <c r="E12" s="226" t="s">
        <v>82</v>
      </c>
      <c r="F12" s="324" t="s">
        <v>71</v>
      </c>
      <c r="G12" s="255" t="s">
        <v>39</v>
      </c>
      <c r="H12" s="257" t="s">
        <v>92</v>
      </c>
      <c r="I12" s="259" t="s">
        <v>24</v>
      </c>
      <c r="J12" s="261"/>
      <c r="K12" s="196" t="s">
        <v>99</v>
      </c>
      <c r="L12" s="197" t="s">
        <v>99</v>
      </c>
      <c r="M12" s="197" t="s">
        <v>99</v>
      </c>
      <c r="N12" s="197" t="s">
        <v>99</v>
      </c>
      <c r="O12" s="197" t="s">
        <v>99</v>
      </c>
      <c r="P12" s="197"/>
      <c r="Q12" s="198"/>
      <c r="R12" s="199" t="s">
        <v>99</v>
      </c>
      <c r="S12" s="197" t="s">
        <v>99</v>
      </c>
      <c r="T12" s="197" t="s">
        <v>99</v>
      </c>
      <c r="U12" s="197" t="s">
        <v>99</v>
      </c>
      <c r="V12" s="197" t="s">
        <v>99</v>
      </c>
      <c r="W12" s="197"/>
      <c r="X12" s="200"/>
      <c r="Y12" s="201" t="s">
        <v>99</v>
      </c>
      <c r="Z12" s="197" t="s">
        <v>99</v>
      </c>
      <c r="AA12" s="197" t="s">
        <v>99</v>
      </c>
      <c r="AB12" s="197" t="s">
        <v>99</v>
      </c>
      <c r="AC12" s="197" t="s">
        <v>99</v>
      </c>
      <c r="AD12" s="197"/>
      <c r="AE12" s="202"/>
      <c r="AF12" s="199" t="s">
        <v>99</v>
      </c>
      <c r="AG12" s="197" t="s">
        <v>99</v>
      </c>
      <c r="AH12" s="197" t="s">
        <v>99</v>
      </c>
      <c r="AI12" s="197" t="s">
        <v>99</v>
      </c>
      <c r="AJ12" s="197" t="s">
        <v>99</v>
      </c>
      <c r="AK12" s="197"/>
      <c r="AL12" s="203"/>
      <c r="AM12" s="204"/>
      <c r="AN12" s="205"/>
      <c r="AO12" s="206"/>
      <c r="AP12" s="207"/>
    </row>
    <row r="13" spans="5:49" s="1" customFormat="1" ht="13.5" customHeight="1" x14ac:dyDescent="0.15">
      <c r="E13" s="227"/>
      <c r="F13" s="325"/>
      <c r="G13" s="256"/>
      <c r="H13" s="258"/>
      <c r="I13" s="260"/>
      <c r="J13" s="262"/>
      <c r="K13" s="208">
        <v>8</v>
      </c>
      <c r="L13" s="209">
        <v>8</v>
      </c>
      <c r="M13" s="209">
        <v>8</v>
      </c>
      <c r="N13" s="209">
        <v>8</v>
      </c>
      <c r="O13" s="209">
        <v>8</v>
      </c>
      <c r="P13" s="209"/>
      <c r="Q13" s="210"/>
      <c r="R13" s="211">
        <v>8</v>
      </c>
      <c r="S13" s="209">
        <v>8</v>
      </c>
      <c r="T13" s="209">
        <v>8</v>
      </c>
      <c r="U13" s="209">
        <v>8</v>
      </c>
      <c r="V13" s="209">
        <v>8</v>
      </c>
      <c r="W13" s="209"/>
      <c r="X13" s="212"/>
      <c r="Y13" s="213">
        <v>8</v>
      </c>
      <c r="Z13" s="209">
        <v>8</v>
      </c>
      <c r="AA13" s="209">
        <v>8</v>
      </c>
      <c r="AB13" s="209">
        <v>8</v>
      </c>
      <c r="AC13" s="209">
        <v>8</v>
      </c>
      <c r="AD13" s="209"/>
      <c r="AE13" s="214"/>
      <c r="AF13" s="211">
        <v>8</v>
      </c>
      <c r="AG13" s="209">
        <v>8</v>
      </c>
      <c r="AH13" s="209">
        <v>8</v>
      </c>
      <c r="AI13" s="209">
        <v>8</v>
      </c>
      <c r="AJ13" s="209">
        <v>8</v>
      </c>
      <c r="AK13" s="209"/>
      <c r="AL13" s="215"/>
      <c r="AM13" s="216">
        <f>SUM(K13:AL13)</f>
        <v>160</v>
      </c>
      <c r="AN13" s="217">
        <f>IF(AM13="","",ROUNDDOWN(AM13/4,1))</f>
        <v>40</v>
      </c>
      <c r="AO13" s="218">
        <v>40</v>
      </c>
      <c r="AP13" s="219">
        <f>IF(AM13="","",ROUNDDOWN(AN13/$AN$5,1))</f>
        <v>1</v>
      </c>
    </row>
    <row r="14" spans="5:49" s="1" customFormat="1" ht="13.5" customHeight="1" x14ac:dyDescent="0.15">
      <c r="E14" s="227"/>
      <c r="F14" s="229" t="s">
        <v>106</v>
      </c>
      <c r="G14" s="231" t="s">
        <v>39</v>
      </c>
      <c r="H14" s="233" t="s">
        <v>94</v>
      </c>
      <c r="I14" s="235" t="s">
        <v>57</v>
      </c>
      <c r="J14" s="237"/>
      <c r="K14" s="40"/>
      <c r="L14" s="51"/>
      <c r="M14" s="53" t="s">
        <v>99</v>
      </c>
      <c r="N14" s="51" t="s">
        <v>99</v>
      </c>
      <c r="O14" s="53" t="s">
        <v>99</v>
      </c>
      <c r="P14" s="53" t="s">
        <v>99</v>
      </c>
      <c r="Q14" s="73" t="s">
        <v>99</v>
      </c>
      <c r="R14" s="56"/>
      <c r="S14" s="51"/>
      <c r="T14" s="53" t="s">
        <v>99</v>
      </c>
      <c r="U14" s="51" t="s">
        <v>99</v>
      </c>
      <c r="V14" s="53" t="s">
        <v>99</v>
      </c>
      <c r="W14" s="53" t="s">
        <v>99</v>
      </c>
      <c r="X14" s="62" t="s">
        <v>99</v>
      </c>
      <c r="Y14" s="105"/>
      <c r="Z14" s="51"/>
      <c r="AA14" s="53" t="s">
        <v>99</v>
      </c>
      <c r="AB14" s="51" t="s">
        <v>99</v>
      </c>
      <c r="AC14" s="53" t="s">
        <v>99</v>
      </c>
      <c r="AD14" s="53" t="s">
        <v>99</v>
      </c>
      <c r="AE14" s="118" t="s">
        <v>99</v>
      </c>
      <c r="AF14" s="56"/>
      <c r="AG14" s="51"/>
      <c r="AH14" s="53" t="s">
        <v>99</v>
      </c>
      <c r="AI14" s="51" t="s">
        <v>99</v>
      </c>
      <c r="AJ14" s="53" t="s">
        <v>99</v>
      </c>
      <c r="AK14" s="53" t="s">
        <v>99</v>
      </c>
      <c r="AL14" s="133" t="s">
        <v>99</v>
      </c>
      <c r="AM14" s="142"/>
      <c r="AN14" s="148"/>
      <c r="AO14" s="155"/>
      <c r="AP14" s="160"/>
    </row>
    <row r="15" spans="5:49" s="1" customFormat="1" ht="12" customHeight="1" x14ac:dyDescent="0.15">
      <c r="E15" s="227"/>
      <c r="F15" s="229"/>
      <c r="G15" s="231"/>
      <c r="H15" s="233"/>
      <c r="I15" s="235"/>
      <c r="J15" s="237"/>
      <c r="K15" s="40"/>
      <c r="L15" s="52"/>
      <c r="M15" s="53">
        <v>7</v>
      </c>
      <c r="N15" s="52">
        <v>7</v>
      </c>
      <c r="O15" s="53">
        <v>6</v>
      </c>
      <c r="P15" s="53">
        <v>8</v>
      </c>
      <c r="Q15" s="73">
        <v>8</v>
      </c>
      <c r="R15" s="56"/>
      <c r="S15" s="52"/>
      <c r="T15" s="53">
        <v>7</v>
      </c>
      <c r="U15" s="52">
        <v>7</v>
      </c>
      <c r="V15" s="53">
        <v>6</v>
      </c>
      <c r="W15" s="53">
        <v>8</v>
      </c>
      <c r="X15" s="62">
        <v>8</v>
      </c>
      <c r="Y15" s="105"/>
      <c r="Z15" s="52"/>
      <c r="AA15" s="53">
        <v>7</v>
      </c>
      <c r="AB15" s="52">
        <v>7</v>
      </c>
      <c r="AC15" s="53">
        <v>6</v>
      </c>
      <c r="AD15" s="53">
        <v>8</v>
      </c>
      <c r="AE15" s="118">
        <v>8</v>
      </c>
      <c r="AF15" s="56"/>
      <c r="AG15" s="52"/>
      <c r="AH15" s="53">
        <v>7</v>
      </c>
      <c r="AI15" s="52">
        <v>7</v>
      </c>
      <c r="AJ15" s="53">
        <v>6</v>
      </c>
      <c r="AK15" s="53">
        <v>8</v>
      </c>
      <c r="AL15" s="133">
        <v>8</v>
      </c>
      <c r="AM15" s="143">
        <f>SUM(K15:AL15)</f>
        <v>144</v>
      </c>
      <c r="AN15" s="149">
        <f>IF(AM15="","",ROUNDDOWN(AM15/4,1))</f>
        <v>36</v>
      </c>
      <c r="AO15" s="156">
        <v>40</v>
      </c>
      <c r="AP15" s="161">
        <f>IF(AM15="","",ROUNDDOWN(AN15/$AN$5,1))</f>
        <v>0.9</v>
      </c>
    </row>
    <row r="16" spans="5:49" s="1" customFormat="1" ht="13.5" customHeight="1" x14ac:dyDescent="0.15">
      <c r="E16" s="227"/>
      <c r="F16" s="229" t="s">
        <v>106</v>
      </c>
      <c r="G16" s="231" t="s">
        <v>22</v>
      </c>
      <c r="H16" s="233" t="s">
        <v>111</v>
      </c>
      <c r="I16" s="235" t="s">
        <v>34</v>
      </c>
      <c r="J16" s="237"/>
      <c r="K16" s="41" t="s">
        <v>99</v>
      </c>
      <c r="L16" s="41" t="s">
        <v>99</v>
      </c>
      <c r="M16" s="41"/>
      <c r="N16" s="53"/>
      <c r="O16" s="41"/>
      <c r="P16" s="53" t="s">
        <v>99</v>
      </c>
      <c r="Q16" s="73" t="s">
        <v>99</v>
      </c>
      <c r="R16" s="41" t="s">
        <v>99</v>
      </c>
      <c r="S16" s="53" t="s">
        <v>99</v>
      </c>
      <c r="T16" s="41"/>
      <c r="U16" s="53"/>
      <c r="V16" s="41"/>
      <c r="W16" s="53" t="s">
        <v>99</v>
      </c>
      <c r="X16" s="62" t="s">
        <v>99</v>
      </c>
      <c r="Y16" s="106" t="s">
        <v>99</v>
      </c>
      <c r="Z16" s="53" t="s">
        <v>99</v>
      </c>
      <c r="AA16" s="41"/>
      <c r="AB16" s="53"/>
      <c r="AC16" s="41"/>
      <c r="AD16" s="53" t="s">
        <v>99</v>
      </c>
      <c r="AE16" s="118" t="s">
        <v>99</v>
      </c>
      <c r="AF16" s="41" t="s">
        <v>99</v>
      </c>
      <c r="AG16" s="53" t="s">
        <v>99</v>
      </c>
      <c r="AH16" s="41"/>
      <c r="AI16" s="53"/>
      <c r="AJ16" s="41"/>
      <c r="AK16" s="53" t="s">
        <v>99</v>
      </c>
      <c r="AL16" s="133" t="s">
        <v>99</v>
      </c>
      <c r="AM16" s="142"/>
      <c r="AN16" s="148"/>
      <c r="AO16" s="155"/>
      <c r="AP16" s="160"/>
    </row>
    <row r="17" spans="5:42" s="1" customFormat="1" ht="13.5" customHeight="1" x14ac:dyDescent="0.15">
      <c r="E17" s="227"/>
      <c r="F17" s="229"/>
      <c r="G17" s="231"/>
      <c r="H17" s="233"/>
      <c r="I17" s="235"/>
      <c r="J17" s="237"/>
      <c r="K17" s="42">
        <v>6</v>
      </c>
      <c r="L17" s="42">
        <v>6</v>
      </c>
      <c r="M17" s="42"/>
      <c r="N17" s="53"/>
      <c r="O17" s="42"/>
      <c r="P17" s="53">
        <v>6</v>
      </c>
      <c r="Q17" s="73">
        <v>6</v>
      </c>
      <c r="R17" s="42">
        <v>6</v>
      </c>
      <c r="S17" s="53">
        <v>6</v>
      </c>
      <c r="T17" s="42"/>
      <c r="U17" s="53"/>
      <c r="V17" s="42"/>
      <c r="W17" s="53">
        <v>6</v>
      </c>
      <c r="X17" s="62">
        <v>6</v>
      </c>
      <c r="Y17" s="107">
        <v>6</v>
      </c>
      <c r="Z17" s="53">
        <v>6</v>
      </c>
      <c r="AA17" s="42"/>
      <c r="AB17" s="53"/>
      <c r="AC17" s="42"/>
      <c r="AD17" s="53">
        <v>6</v>
      </c>
      <c r="AE17" s="118">
        <v>6</v>
      </c>
      <c r="AF17" s="42">
        <v>6</v>
      </c>
      <c r="AG17" s="53">
        <v>6</v>
      </c>
      <c r="AH17" s="42"/>
      <c r="AI17" s="53"/>
      <c r="AJ17" s="42"/>
      <c r="AK17" s="53">
        <v>6</v>
      </c>
      <c r="AL17" s="133">
        <v>6</v>
      </c>
      <c r="AM17" s="143">
        <f>SUM(K17:AL17)</f>
        <v>96</v>
      </c>
      <c r="AN17" s="149">
        <f>IF(AM17="","",ROUNDDOWN(AM17/4,1))</f>
        <v>24</v>
      </c>
      <c r="AO17" s="156">
        <v>36</v>
      </c>
      <c r="AP17" s="161">
        <f>IF(AM17="","",ROUNDDOWN(AN17/$AN$5,1))</f>
        <v>0.6</v>
      </c>
    </row>
    <row r="18" spans="5:42" s="1" customFormat="1" ht="13.5" customHeight="1" x14ac:dyDescent="0.15">
      <c r="E18" s="227"/>
      <c r="F18" s="229"/>
      <c r="G18" s="231"/>
      <c r="H18" s="233"/>
      <c r="I18" s="235"/>
      <c r="J18" s="237"/>
      <c r="K18" s="40"/>
      <c r="L18" s="53"/>
      <c r="M18" s="53"/>
      <c r="N18" s="53"/>
      <c r="O18" s="53"/>
      <c r="P18" s="53"/>
      <c r="Q18" s="73"/>
      <c r="R18" s="56"/>
      <c r="S18" s="53"/>
      <c r="T18" s="53"/>
      <c r="U18" s="53"/>
      <c r="V18" s="53"/>
      <c r="W18" s="53"/>
      <c r="X18" s="62"/>
      <c r="Y18" s="105"/>
      <c r="Z18" s="53"/>
      <c r="AA18" s="53"/>
      <c r="AB18" s="53"/>
      <c r="AC18" s="53"/>
      <c r="AD18" s="53"/>
      <c r="AE18" s="118"/>
      <c r="AF18" s="56"/>
      <c r="AG18" s="53"/>
      <c r="AH18" s="53"/>
      <c r="AI18" s="53"/>
      <c r="AJ18" s="53"/>
      <c r="AK18" s="53"/>
      <c r="AL18" s="133"/>
      <c r="AM18" s="142"/>
      <c r="AN18" s="148"/>
      <c r="AO18" s="155"/>
      <c r="AP18" s="160"/>
    </row>
    <row r="19" spans="5:42" s="1" customFormat="1" ht="13.5" customHeight="1" x14ac:dyDescent="0.15">
      <c r="E19" s="227"/>
      <c r="F19" s="229"/>
      <c r="G19" s="231"/>
      <c r="H19" s="233"/>
      <c r="I19" s="235"/>
      <c r="J19" s="237"/>
      <c r="K19" s="40"/>
      <c r="L19" s="53"/>
      <c r="M19" s="53"/>
      <c r="N19" s="53"/>
      <c r="O19" s="53"/>
      <c r="P19" s="53"/>
      <c r="Q19" s="73"/>
      <c r="R19" s="56"/>
      <c r="S19" s="53"/>
      <c r="T19" s="53"/>
      <c r="U19" s="53"/>
      <c r="V19" s="53"/>
      <c r="W19" s="53"/>
      <c r="X19" s="62"/>
      <c r="Y19" s="105"/>
      <c r="Z19" s="53"/>
      <c r="AA19" s="53"/>
      <c r="AB19" s="53"/>
      <c r="AC19" s="53"/>
      <c r="AD19" s="53"/>
      <c r="AE19" s="118"/>
      <c r="AF19" s="56"/>
      <c r="AG19" s="53"/>
      <c r="AH19" s="53"/>
      <c r="AI19" s="53"/>
      <c r="AJ19" s="53"/>
      <c r="AK19" s="53"/>
      <c r="AL19" s="133"/>
      <c r="AM19" s="143">
        <f>SUM(K19:AL19)</f>
        <v>0</v>
      </c>
      <c r="AN19" s="149">
        <f>IF(AM19="","",ROUNDDOWN(AM19/4,1))</f>
        <v>0</v>
      </c>
      <c r="AO19" s="156"/>
      <c r="AP19" s="161">
        <f>IF(AM19="","",ROUNDDOWN(AN19/$AN$5,1))</f>
        <v>0</v>
      </c>
    </row>
    <row r="20" spans="5:42" s="1" customFormat="1" ht="13.5" customHeight="1" x14ac:dyDescent="0.15">
      <c r="E20" s="227"/>
      <c r="F20" s="229"/>
      <c r="G20" s="231"/>
      <c r="H20" s="233"/>
      <c r="I20" s="235"/>
      <c r="J20" s="237"/>
      <c r="K20" s="40"/>
      <c r="L20" s="53"/>
      <c r="M20" s="53"/>
      <c r="N20" s="53"/>
      <c r="O20" s="53"/>
      <c r="P20" s="53"/>
      <c r="Q20" s="73"/>
      <c r="R20" s="56"/>
      <c r="S20" s="53"/>
      <c r="T20" s="53"/>
      <c r="U20" s="53"/>
      <c r="V20" s="53"/>
      <c r="W20" s="53"/>
      <c r="X20" s="62"/>
      <c r="Y20" s="105"/>
      <c r="Z20" s="53"/>
      <c r="AA20" s="53"/>
      <c r="AB20" s="53"/>
      <c r="AC20" s="53"/>
      <c r="AD20" s="53"/>
      <c r="AE20" s="118"/>
      <c r="AF20" s="56"/>
      <c r="AG20" s="53"/>
      <c r="AH20" s="53"/>
      <c r="AI20" s="53"/>
      <c r="AJ20" s="53"/>
      <c r="AK20" s="53"/>
      <c r="AL20" s="133"/>
      <c r="AM20" s="142"/>
      <c r="AN20" s="148"/>
      <c r="AO20" s="155"/>
      <c r="AP20" s="160"/>
    </row>
    <row r="21" spans="5:42" s="1" customFormat="1" ht="13.5" customHeight="1" x14ac:dyDescent="0.15">
      <c r="E21" s="228"/>
      <c r="F21" s="230"/>
      <c r="G21" s="232"/>
      <c r="H21" s="234"/>
      <c r="I21" s="236"/>
      <c r="J21" s="238"/>
      <c r="K21" s="43"/>
      <c r="L21" s="54"/>
      <c r="M21" s="54"/>
      <c r="N21" s="54"/>
      <c r="O21" s="54"/>
      <c r="P21" s="54"/>
      <c r="Q21" s="74"/>
      <c r="R21" s="57"/>
      <c r="S21" s="54"/>
      <c r="T21" s="54"/>
      <c r="U21" s="54"/>
      <c r="V21" s="54"/>
      <c r="W21" s="54"/>
      <c r="X21" s="94"/>
      <c r="Y21" s="108"/>
      <c r="Z21" s="54"/>
      <c r="AA21" s="54"/>
      <c r="AB21" s="54"/>
      <c r="AC21" s="54"/>
      <c r="AD21" s="54"/>
      <c r="AE21" s="119"/>
      <c r="AF21" s="57"/>
      <c r="AG21" s="54"/>
      <c r="AH21" s="54"/>
      <c r="AI21" s="54"/>
      <c r="AJ21" s="54"/>
      <c r="AK21" s="54"/>
      <c r="AL21" s="134"/>
      <c r="AM21" s="144">
        <f>SUM(K21:AL21)</f>
        <v>0</v>
      </c>
      <c r="AN21" s="150">
        <f>IF(AM21="","",ROUNDDOWN(AM21/4,1))</f>
        <v>0</v>
      </c>
      <c r="AO21" s="157"/>
      <c r="AP21" s="162">
        <f>IF(AM21="","",ROUNDDOWN(AN21/$AN$5,1))</f>
        <v>0</v>
      </c>
    </row>
    <row r="22" spans="5:42" s="1" customFormat="1" ht="13.5" customHeight="1" x14ac:dyDescent="0.15">
      <c r="E22" s="226" t="s">
        <v>83</v>
      </c>
      <c r="F22" s="245" t="s">
        <v>71</v>
      </c>
      <c r="G22" s="247" t="s">
        <v>39</v>
      </c>
      <c r="H22" s="249" t="s">
        <v>92</v>
      </c>
      <c r="I22" s="251" t="s">
        <v>24</v>
      </c>
      <c r="J22" s="253"/>
      <c r="K22" s="44"/>
      <c r="L22" s="55"/>
      <c r="M22" s="55"/>
      <c r="N22" s="55"/>
      <c r="O22" s="55"/>
      <c r="P22" s="55"/>
      <c r="Q22" s="75"/>
      <c r="R22" s="85"/>
      <c r="S22" s="55"/>
      <c r="T22" s="55"/>
      <c r="U22" s="55"/>
      <c r="V22" s="55"/>
      <c r="W22" s="55"/>
      <c r="X22" s="95"/>
      <c r="Y22" s="109"/>
      <c r="Z22" s="55"/>
      <c r="AA22" s="55"/>
      <c r="AB22" s="55"/>
      <c r="AC22" s="55"/>
      <c r="AD22" s="55"/>
      <c r="AE22" s="120"/>
      <c r="AF22" s="85"/>
      <c r="AG22" s="55"/>
      <c r="AH22" s="55"/>
      <c r="AI22" s="55"/>
      <c r="AJ22" s="55"/>
      <c r="AK22" s="55"/>
      <c r="AL22" s="135"/>
      <c r="AM22" s="142"/>
      <c r="AN22" s="148"/>
      <c r="AO22" s="155"/>
      <c r="AP22" s="160"/>
    </row>
    <row r="23" spans="5:42" s="1" customFormat="1" ht="13.5" customHeight="1" x14ac:dyDescent="0.15">
      <c r="E23" s="227"/>
      <c r="F23" s="246"/>
      <c r="G23" s="248"/>
      <c r="H23" s="250"/>
      <c r="I23" s="252"/>
      <c r="J23" s="254"/>
      <c r="K23" s="39"/>
      <c r="L23" s="42"/>
      <c r="M23" s="58"/>
      <c r="N23" s="58"/>
      <c r="O23" s="42"/>
      <c r="P23" s="58"/>
      <c r="Q23" s="76"/>
      <c r="R23" s="86"/>
      <c r="S23" s="58"/>
      <c r="T23" s="58"/>
      <c r="U23" s="58"/>
      <c r="V23" s="58"/>
      <c r="W23" s="58"/>
      <c r="X23" s="96"/>
      <c r="Y23" s="110"/>
      <c r="Z23" s="58"/>
      <c r="AA23" s="58"/>
      <c r="AB23" s="58"/>
      <c r="AC23" s="58"/>
      <c r="AD23" s="58"/>
      <c r="AE23" s="121"/>
      <c r="AF23" s="86"/>
      <c r="AG23" s="58"/>
      <c r="AH23" s="58"/>
      <c r="AI23" s="58"/>
      <c r="AJ23" s="58"/>
      <c r="AK23" s="58"/>
      <c r="AL23" s="136"/>
      <c r="AM23" s="143">
        <f>SUM(K23:AL23)</f>
        <v>0</v>
      </c>
      <c r="AN23" s="149">
        <f>IF(AM23="","",ROUNDDOWN(AM23/4,1))</f>
        <v>0</v>
      </c>
      <c r="AO23" s="156">
        <v>40</v>
      </c>
      <c r="AP23" s="161">
        <f>IF(AM23="","",ROUNDDOWN(AN23/$AN$5,1))</f>
        <v>0</v>
      </c>
    </row>
    <row r="24" spans="5:42" s="1" customFormat="1" ht="13.5" customHeight="1" x14ac:dyDescent="0.15">
      <c r="E24" s="227"/>
      <c r="F24" s="229" t="s">
        <v>106</v>
      </c>
      <c r="G24" s="231" t="s">
        <v>22</v>
      </c>
      <c r="H24" s="233" t="s">
        <v>94</v>
      </c>
      <c r="I24" s="235" t="s">
        <v>57</v>
      </c>
      <c r="J24" s="237"/>
      <c r="K24" s="40"/>
      <c r="L24" s="53"/>
      <c r="M24" s="52" t="s">
        <v>99</v>
      </c>
      <c r="N24" s="61" t="s">
        <v>99</v>
      </c>
      <c r="O24" s="64" t="s">
        <v>99</v>
      </c>
      <c r="P24" s="52"/>
      <c r="Q24" s="77"/>
      <c r="R24" s="87"/>
      <c r="S24" s="52"/>
      <c r="T24" s="52" t="s">
        <v>99</v>
      </c>
      <c r="U24" s="61" t="s">
        <v>99</v>
      </c>
      <c r="V24" s="64" t="s">
        <v>99</v>
      </c>
      <c r="W24" s="52"/>
      <c r="X24" s="61"/>
      <c r="Y24" s="107"/>
      <c r="Z24" s="52"/>
      <c r="AA24" s="52" t="s">
        <v>99</v>
      </c>
      <c r="AB24" s="52" t="s">
        <v>99</v>
      </c>
      <c r="AC24" s="52" t="s">
        <v>99</v>
      </c>
      <c r="AD24" s="52"/>
      <c r="AE24" s="122"/>
      <c r="AF24" s="87"/>
      <c r="AG24" s="52"/>
      <c r="AH24" s="52" t="s">
        <v>99</v>
      </c>
      <c r="AI24" s="52" t="s">
        <v>99</v>
      </c>
      <c r="AJ24" s="52" t="s">
        <v>99</v>
      </c>
      <c r="AK24" s="52"/>
      <c r="AL24" s="137"/>
      <c r="AM24" s="142"/>
      <c r="AN24" s="148"/>
      <c r="AO24" s="155"/>
      <c r="AP24" s="160"/>
    </row>
    <row r="25" spans="5:42" ht="13.5" customHeight="1" x14ac:dyDescent="0.15">
      <c r="E25" s="227"/>
      <c r="F25" s="229"/>
      <c r="G25" s="231"/>
      <c r="H25" s="233"/>
      <c r="I25" s="235"/>
      <c r="J25" s="237"/>
      <c r="K25" s="40"/>
      <c r="L25" s="53"/>
      <c r="M25" s="53">
        <v>1</v>
      </c>
      <c r="N25" s="62">
        <v>1</v>
      </c>
      <c r="O25" s="64">
        <v>2</v>
      </c>
      <c r="P25" s="53"/>
      <c r="Q25" s="73"/>
      <c r="R25" s="56"/>
      <c r="S25" s="53"/>
      <c r="T25" s="53">
        <v>1</v>
      </c>
      <c r="U25" s="62">
        <v>1</v>
      </c>
      <c r="V25" s="64">
        <v>2</v>
      </c>
      <c r="W25" s="53"/>
      <c r="X25" s="62"/>
      <c r="Y25" s="105"/>
      <c r="Z25" s="53"/>
      <c r="AA25" s="53">
        <v>1</v>
      </c>
      <c r="AB25" s="53">
        <v>1</v>
      </c>
      <c r="AC25" s="53">
        <v>2</v>
      </c>
      <c r="AD25" s="53"/>
      <c r="AE25" s="118"/>
      <c r="AF25" s="56"/>
      <c r="AG25" s="53"/>
      <c r="AH25" s="53">
        <v>1</v>
      </c>
      <c r="AI25" s="53">
        <v>1</v>
      </c>
      <c r="AJ25" s="53">
        <v>2</v>
      </c>
      <c r="AK25" s="53"/>
      <c r="AL25" s="133"/>
      <c r="AM25" s="143">
        <f>SUM(K25:AL25)</f>
        <v>16</v>
      </c>
      <c r="AN25" s="149">
        <f>IF(AM25="","",ROUNDDOWN(AM25/4,1))</f>
        <v>4</v>
      </c>
      <c r="AO25" s="156">
        <v>40</v>
      </c>
      <c r="AP25" s="161">
        <f>IF(AM25="","",ROUNDDOWN(AN25/$AN$5,1))</f>
        <v>0.1</v>
      </c>
    </row>
    <row r="26" spans="5:42" ht="13.5" customHeight="1" x14ac:dyDescent="0.15">
      <c r="E26" s="227"/>
      <c r="F26" s="229" t="s">
        <v>38</v>
      </c>
      <c r="G26" s="231" t="s">
        <v>22</v>
      </c>
      <c r="H26" s="233" t="s">
        <v>95</v>
      </c>
      <c r="I26" s="235" t="s">
        <v>34</v>
      </c>
      <c r="J26" s="237"/>
      <c r="K26" s="45" t="s">
        <v>99</v>
      </c>
      <c r="L26" s="53" t="s">
        <v>99</v>
      </c>
      <c r="M26" s="53"/>
      <c r="N26" s="53" t="s">
        <v>4</v>
      </c>
      <c r="O26" s="53" t="s">
        <v>4</v>
      </c>
      <c r="P26" s="53"/>
      <c r="Q26" s="73"/>
      <c r="R26" s="56" t="s">
        <v>99</v>
      </c>
      <c r="S26" s="53" t="s">
        <v>99</v>
      </c>
      <c r="T26" s="53"/>
      <c r="U26" s="53" t="s">
        <v>4</v>
      </c>
      <c r="V26" s="53" t="s">
        <v>4</v>
      </c>
      <c r="W26" s="53"/>
      <c r="X26" s="62"/>
      <c r="Y26" s="105" t="s">
        <v>99</v>
      </c>
      <c r="Z26" s="53" t="s">
        <v>99</v>
      </c>
      <c r="AA26" s="53"/>
      <c r="AB26" s="53" t="s">
        <v>4</v>
      </c>
      <c r="AC26" s="53" t="s">
        <v>4</v>
      </c>
      <c r="AD26" s="53"/>
      <c r="AE26" s="118"/>
      <c r="AF26" s="56" t="s">
        <v>99</v>
      </c>
      <c r="AG26" s="53" t="s">
        <v>99</v>
      </c>
      <c r="AH26" s="53"/>
      <c r="AI26" s="53" t="s">
        <v>4</v>
      </c>
      <c r="AJ26" s="53" t="s">
        <v>4</v>
      </c>
      <c r="AK26" s="53"/>
      <c r="AL26" s="133"/>
      <c r="AM26" s="142"/>
      <c r="AN26" s="148"/>
      <c r="AO26" s="155"/>
      <c r="AP26" s="160"/>
    </row>
    <row r="27" spans="5:42" ht="13.5" customHeight="1" x14ac:dyDescent="0.15">
      <c r="E27" s="227"/>
      <c r="F27" s="229"/>
      <c r="G27" s="231"/>
      <c r="H27" s="233"/>
      <c r="I27" s="235"/>
      <c r="J27" s="237"/>
      <c r="K27" s="39">
        <v>2</v>
      </c>
      <c r="L27" s="53">
        <v>2</v>
      </c>
      <c r="M27" s="53"/>
      <c r="N27" s="53">
        <v>4</v>
      </c>
      <c r="O27" s="53">
        <v>4</v>
      </c>
      <c r="P27" s="53"/>
      <c r="Q27" s="73"/>
      <c r="R27" s="56">
        <v>2</v>
      </c>
      <c r="S27" s="53">
        <v>2</v>
      </c>
      <c r="T27" s="53"/>
      <c r="U27" s="53">
        <v>4</v>
      </c>
      <c r="V27" s="53">
        <v>4</v>
      </c>
      <c r="W27" s="53"/>
      <c r="X27" s="62"/>
      <c r="Y27" s="105">
        <v>2</v>
      </c>
      <c r="Z27" s="53">
        <v>2</v>
      </c>
      <c r="AA27" s="53"/>
      <c r="AB27" s="53">
        <v>4</v>
      </c>
      <c r="AC27" s="53">
        <v>4</v>
      </c>
      <c r="AD27" s="53"/>
      <c r="AE27" s="118"/>
      <c r="AF27" s="56">
        <v>2</v>
      </c>
      <c r="AG27" s="53">
        <v>2</v>
      </c>
      <c r="AH27" s="53"/>
      <c r="AI27" s="53">
        <v>4</v>
      </c>
      <c r="AJ27" s="53">
        <v>4</v>
      </c>
      <c r="AK27" s="53"/>
      <c r="AL27" s="133"/>
      <c r="AM27" s="143">
        <f>SUM(K27:AL27)</f>
        <v>48</v>
      </c>
      <c r="AN27" s="149">
        <f>IF(AM27="","",ROUNDDOWN(AM27/4,1))</f>
        <v>12</v>
      </c>
      <c r="AO27" s="156">
        <v>36</v>
      </c>
      <c r="AP27" s="161">
        <f>IF(AM27="","",ROUNDDOWN(AN27/$AN$5,1))</f>
        <v>0.3</v>
      </c>
    </row>
    <row r="28" spans="5:42" ht="13.5" customHeight="1" x14ac:dyDescent="0.15">
      <c r="E28" s="227"/>
      <c r="F28" s="229" t="s">
        <v>85</v>
      </c>
      <c r="G28" s="231" t="s">
        <v>39</v>
      </c>
      <c r="H28" s="233" t="s">
        <v>101</v>
      </c>
      <c r="I28" s="235"/>
      <c r="J28" s="237"/>
      <c r="K28" s="40" t="s">
        <v>99</v>
      </c>
      <c r="L28" s="53"/>
      <c r="M28" s="53"/>
      <c r="N28" s="53" t="s">
        <v>9</v>
      </c>
      <c r="O28" s="53" t="s">
        <v>99</v>
      </c>
      <c r="P28" s="53" t="s">
        <v>99</v>
      </c>
      <c r="Q28" s="73" t="s">
        <v>99</v>
      </c>
      <c r="R28" s="56" t="s">
        <v>99</v>
      </c>
      <c r="S28" s="53"/>
      <c r="T28" s="53"/>
      <c r="U28" s="53" t="s">
        <v>9</v>
      </c>
      <c r="V28" s="53" t="s">
        <v>99</v>
      </c>
      <c r="W28" s="53" t="s">
        <v>99</v>
      </c>
      <c r="X28" s="62" t="s">
        <v>99</v>
      </c>
      <c r="Y28" s="105" t="s">
        <v>99</v>
      </c>
      <c r="Z28" s="53"/>
      <c r="AA28" s="53"/>
      <c r="AB28" s="53" t="s">
        <v>9</v>
      </c>
      <c r="AC28" s="53" t="s">
        <v>99</v>
      </c>
      <c r="AD28" s="53" t="s">
        <v>99</v>
      </c>
      <c r="AE28" s="118" t="s">
        <v>99</v>
      </c>
      <c r="AF28" s="56" t="s">
        <v>99</v>
      </c>
      <c r="AG28" s="53"/>
      <c r="AH28" s="53"/>
      <c r="AI28" s="53" t="s">
        <v>9</v>
      </c>
      <c r="AJ28" s="53" t="s">
        <v>99</v>
      </c>
      <c r="AK28" s="53" t="s">
        <v>99</v>
      </c>
      <c r="AL28" s="133" t="s">
        <v>99</v>
      </c>
      <c r="AM28" s="142"/>
      <c r="AN28" s="148"/>
      <c r="AO28" s="155"/>
      <c r="AP28" s="160"/>
    </row>
    <row r="29" spans="5:42" ht="13.5" customHeight="1" x14ac:dyDescent="0.15">
      <c r="E29" s="227"/>
      <c r="F29" s="229"/>
      <c r="G29" s="231"/>
      <c r="H29" s="233"/>
      <c r="I29" s="235"/>
      <c r="J29" s="237"/>
      <c r="K29" s="40">
        <v>8</v>
      </c>
      <c r="L29" s="53"/>
      <c r="M29" s="53"/>
      <c r="N29" s="53">
        <v>5</v>
      </c>
      <c r="O29" s="53">
        <v>8</v>
      </c>
      <c r="P29" s="53">
        <v>8</v>
      </c>
      <c r="Q29" s="73">
        <v>8</v>
      </c>
      <c r="R29" s="56">
        <v>8</v>
      </c>
      <c r="S29" s="53"/>
      <c r="T29" s="53"/>
      <c r="U29" s="53">
        <v>5</v>
      </c>
      <c r="V29" s="53">
        <v>8</v>
      </c>
      <c r="W29" s="53">
        <v>8</v>
      </c>
      <c r="X29" s="62">
        <v>8</v>
      </c>
      <c r="Y29" s="105">
        <v>8</v>
      </c>
      <c r="Z29" s="53"/>
      <c r="AA29" s="53"/>
      <c r="AB29" s="53">
        <v>5</v>
      </c>
      <c r="AC29" s="53">
        <v>8</v>
      </c>
      <c r="AD29" s="53">
        <v>8</v>
      </c>
      <c r="AE29" s="118">
        <v>8</v>
      </c>
      <c r="AF29" s="56">
        <v>8</v>
      </c>
      <c r="AG29" s="53"/>
      <c r="AH29" s="53"/>
      <c r="AI29" s="53">
        <v>5</v>
      </c>
      <c r="AJ29" s="53">
        <v>8</v>
      </c>
      <c r="AK29" s="53">
        <v>8</v>
      </c>
      <c r="AL29" s="133">
        <v>8</v>
      </c>
      <c r="AM29" s="143">
        <f>SUM(K29:AL29)</f>
        <v>148</v>
      </c>
      <c r="AN29" s="149">
        <f>IF(AM29="","",ROUNDDOWN(AM29/4,1))</f>
        <v>37</v>
      </c>
      <c r="AO29" s="156">
        <v>37</v>
      </c>
      <c r="AP29" s="161">
        <f>IF(AM29="","",ROUNDDOWN(AN29/$AN$5,1))</f>
        <v>0.9</v>
      </c>
    </row>
    <row r="30" spans="5:42" ht="13.5" customHeight="1" x14ac:dyDescent="0.15">
      <c r="E30" s="227"/>
      <c r="F30" s="229"/>
      <c r="G30" s="231"/>
      <c r="H30" s="233"/>
      <c r="I30" s="235"/>
      <c r="J30" s="237"/>
      <c r="K30" s="40"/>
      <c r="L30" s="53"/>
      <c r="M30" s="53"/>
      <c r="N30" s="53"/>
      <c r="O30" s="53"/>
      <c r="P30" s="53"/>
      <c r="Q30" s="73"/>
      <c r="R30" s="56"/>
      <c r="S30" s="53"/>
      <c r="T30" s="53"/>
      <c r="U30" s="53"/>
      <c r="V30" s="53"/>
      <c r="W30" s="53"/>
      <c r="X30" s="62"/>
      <c r="Y30" s="105"/>
      <c r="Z30" s="53"/>
      <c r="AA30" s="53"/>
      <c r="AB30" s="53"/>
      <c r="AC30" s="53"/>
      <c r="AD30" s="53"/>
      <c r="AE30" s="118"/>
      <c r="AF30" s="56"/>
      <c r="AG30" s="53"/>
      <c r="AH30" s="53"/>
      <c r="AI30" s="53"/>
      <c r="AJ30" s="53"/>
      <c r="AK30" s="53"/>
      <c r="AL30" s="133"/>
      <c r="AM30" s="142"/>
      <c r="AN30" s="148"/>
      <c r="AO30" s="155"/>
      <c r="AP30" s="160"/>
    </row>
    <row r="31" spans="5:42" ht="13.5" customHeight="1" x14ac:dyDescent="0.15">
      <c r="E31" s="227"/>
      <c r="F31" s="229"/>
      <c r="G31" s="231"/>
      <c r="H31" s="233"/>
      <c r="I31" s="235"/>
      <c r="J31" s="237"/>
      <c r="K31" s="40"/>
      <c r="L31" s="53"/>
      <c r="M31" s="53"/>
      <c r="N31" s="53"/>
      <c r="O31" s="53"/>
      <c r="P31" s="53"/>
      <c r="Q31" s="73"/>
      <c r="R31" s="56"/>
      <c r="S31" s="53"/>
      <c r="T31" s="53"/>
      <c r="U31" s="53"/>
      <c r="V31" s="53"/>
      <c r="W31" s="53"/>
      <c r="X31" s="62"/>
      <c r="Y31" s="105"/>
      <c r="Z31" s="53"/>
      <c r="AA31" s="53"/>
      <c r="AB31" s="53"/>
      <c r="AC31" s="53"/>
      <c r="AD31" s="53"/>
      <c r="AE31" s="118"/>
      <c r="AF31" s="56"/>
      <c r="AG31" s="53"/>
      <c r="AH31" s="53"/>
      <c r="AI31" s="53"/>
      <c r="AJ31" s="53"/>
      <c r="AK31" s="53"/>
      <c r="AL31" s="133"/>
      <c r="AM31" s="143">
        <f>SUM(K31:AL31)</f>
        <v>0</v>
      </c>
      <c r="AN31" s="149">
        <f>IF(AM31="","",ROUNDDOWN(AM31/4,1))</f>
        <v>0</v>
      </c>
      <c r="AO31" s="156"/>
      <c r="AP31" s="161">
        <f>IF(AM31="","",ROUNDDOWN(AN31/$AN$5,1))</f>
        <v>0</v>
      </c>
    </row>
    <row r="32" spans="5:42" ht="13.5" customHeight="1" x14ac:dyDescent="0.15">
      <c r="E32" s="227"/>
      <c r="F32" s="229"/>
      <c r="G32" s="231"/>
      <c r="H32" s="233"/>
      <c r="I32" s="235"/>
      <c r="J32" s="237"/>
      <c r="K32" s="40"/>
      <c r="L32" s="56"/>
      <c r="M32" s="56"/>
      <c r="N32" s="56"/>
      <c r="O32" s="56"/>
      <c r="P32" s="56"/>
      <c r="Q32" s="78"/>
      <c r="R32" s="56"/>
      <c r="S32" s="56"/>
      <c r="T32" s="56"/>
      <c r="U32" s="56"/>
      <c r="V32" s="56"/>
      <c r="W32" s="56"/>
      <c r="X32" s="97"/>
      <c r="Y32" s="105"/>
      <c r="Z32" s="56"/>
      <c r="AA32" s="56"/>
      <c r="AB32" s="56"/>
      <c r="AC32" s="56"/>
      <c r="AD32" s="56"/>
      <c r="AE32" s="123"/>
      <c r="AF32" s="56"/>
      <c r="AG32" s="56"/>
      <c r="AH32" s="56"/>
      <c r="AI32" s="56"/>
      <c r="AJ32" s="56"/>
      <c r="AK32" s="56"/>
      <c r="AL32" s="138"/>
      <c r="AM32" s="142"/>
      <c r="AN32" s="148"/>
      <c r="AO32" s="155"/>
      <c r="AP32" s="160"/>
    </row>
    <row r="33" spans="5:260" ht="13.5" customHeight="1" x14ac:dyDescent="0.15">
      <c r="E33" s="228"/>
      <c r="F33" s="230"/>
      <c r="G33" s="232"/>
      <c r="H33" s="234"/>
      <c r="I33" s="236"/>
      <c r="J33" s="238"/>
      <c r="K33" s="43"/>
      <c r="L33" s="57"/>
      <c r="M33" s="57"/>
      <c r="N33" s="57"/>
      <c r="O33" s="57"/>
      <c r="P33" s="57"/>
      <c r="Q33" s="79"/>
      <c r="R33" s="57"/>
      <c r="S33" s="57"/>
      <c r="T33" s="57"/>
      <c r="U33" s="57"/>
      <c r="V33" s="57"/>
      <c r="W33" s="57"/>
      <c r="X33" s="98"/>
      <c r="Y33" s="108"/>
      <c r="Z33" s="57"/>
      <c r="AA33" s="57"/>
      <c r="AB33" s="57"/>
      <c r="AC33" s="57"/>
      <c r="AD33" s="57"/>
      <c r="AE33" s="124"/>
      <c r="AF33" s="57"/>
      <c r="AG33" s="57"/>
      <c r="AH33" s="57"/>
      <c r="AI33" s="57"/>
      <c r="AJ33" s="57"/>
      <c r="AK33" s="57"/>
      <c r="AL33" s="139"/>
      <c r="AM33" s="143">
        <f>SUM(K33:AL33)</f>
        <v>0</v>
      </c>
      <c r="AN33" s="149">
        <f>IF(AM33="","",ROUNDDOWN(AM33/4,1))</f>
        <v>0</v>
      </c>
      <c r="AO33" s="156"/>
      <c r="AP33" s="161">
        <f>IF(AM33="","",ROUNDDOWN(AN33/$AN$5,1))</f>
        <v>0</v>
      </c>
    </row>
    <row r="34" spans="5:260" ht="13.5" customHeight="1" x14ac:dyDescent="0.15">
      <c r="F34" s="12"/>
      <c r="G34" s="12"/>
      <c r="AK34" s="12"/>
    </row>
    <row r="35" spans="5:260" ht="16.5" customHeight="1" x14ac:dyDescent="0.15">
      <c r="G35" s="239" t="s">
        <v>88</v>
      </c>
      <c r="H35" s="239"/>
      <c r="I35" s="240" t="s">
        <v>61</v>
      </c>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c r="AI35" s="240"/>
      <c r="AJ35" s="240"/>
      <c r="AM35" s="145"/>
      <c r="AN35" s="145"/>
      <c r="AO35" s="145"/>
      <c r="AP35" s="145"/>
    </row>
    <row r="36" spans="5:260" ht="13.5" customHeight="1" x14ac:dyDescent="0.15">
      <c r="G36" s="241" t="s">
        <v>48</v>
      </c>
      <c r="H36" s="241"/>
      <c r="I36" s="242" t="s">
        <v>62</v>
      </c>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4"/>
      <c r="AK36" s="12"/>
      <c r="AL36" s="12"/>
      <c r="AM36" s="145"/>
      <c r="AN36" s="145"/>
      <c r="AO36" s="145"/>
      <c r="AP36" s="145"/>
    </row>
    <row r="37" spans="5:260" ht="19.5" customHeight="1" x14ac:dyDescent="0.15">
      <c r="H37" s="3"/>
      <c r="K37" s="3"/>
      <c r="L37" s="3"/>
      <c r="M37" s="3"/>
      <c r="N37" s="3"/>
      <c r="O37" s="3"/>
      <c r="P37" s="3"/>
      <c r="Q37" s="3"/>
      <c r="R37" s="3"/>
      <c r="S37" s="3"/>
      <c r="T37" s="3"/>
      <c r="U37" s="3"/>
      <c r="V37" s="3"/>
      <c r="W37" s="3"/>
      <c r="X37" s="3"/>
      <c r="Y37" s="3"/>
      <c r="Z37" s="3"/>
      <c r="AA37" s="3"/>
    </row>
    <row r="38" spans="5:260" ht="13.5" customHeight="1" x14ac:dyDescent="0.15">
      <c r="I38" s="24" t="s">
        <v>45</v>
      </c>
      <c r="J38" s="24" t="s">
        <v>17</v>
      </c>
      <c r="M38" s="24"/>
      <c r="N38" s="3"/>
      <c r="O38" s="3"/>
      <c r="P38" s="3"/>
      <c r="Q38" s="3"/>
      <c r="R38" s="3"/>
      <c r="S38" s="3"/>
      <c r="T38" s="3"/>
      <c r="U38" s="3"/>
      <c r="V38" s="3"/>
      <c r="W38" s="3"/>
      <c r="X38" s="3"/>
      <c r="Y38" s="3"/>
      <c r="Z38" s="3"/>
      <c r="AA38" s="3"/>
    </row>
    <row r="39" spans="5:260" ht="13.5" customHeight="1" x14ac:dyDescent="0.15">
      <c r="I39" s="220" t="s">
        <v>41</v>
      </c>
      <c r="J39" s="29" t="s">
        <v>65</v>
      </c>
      <c r="K39" s="299" t="s">
        <v>13</v>
      </c>
      <c r="L39" s="300"/>
      <c r="M39" s="300"/>
      <c r="N39" s="300"/>
      <c r="O39" s="301"/>
      <c r="P39" s="299" t="s">
        <v>35</v>
      </c>
      <c r="Q39" s="302"/>
      <c r="T39" s="88" t="s">
        <v>56</v>
      </c>
      <c r="U39" s="89" t="s">
        <v>69</v>
      </c>
      <c r="IV39" s="163"/>
      <c r="IW39" s="163"/>
      <c r="IX39" s="163"/>
      <c r="IY39" s="163"/>
      <c r="IZ39" s="163"/>
    </row>
    <row r="40" spans="5:260" ht="13.5" customHeight="1" x14ac:dyDescent="0.15">
      <c r="I40" s="221"/>
      <c r="J40" s="30" t="s">
        <v>2</v>
      </c>
      <c r="K40" s="263">
        <v>0.41666666666666702</v>
      </c>
      <c r="L40" s="264"/>
      <c r="M40" s="59" t="s">
        <v>28</v>
      </c>
      <c r="N40" s="264">
        <v>0.66666666666666696</v>
      </c>
      <c r="O40" s="265"/>
      <c r="P40" s="65">
        <v>10</v>
      </c>
      <c r="Q40" s="80" t="s">
        <v>54</v>
      </c>
      <c r="T40" s="88" t="s">
        <v>68</v>
      </c>
      <c r="U40" s="89" t="s">
        <v>70</v>
      </c>
      <c r="IV40" s="163"/>
      <c r="IW40" s="163"/>
      <c r="IX40" s="163"/>
      <c r="IY40" s="163"/>
      <c r="IZ40" s="163"/>
    </row>
    <row r="41" spans="5:260" ht="13.5" customHeight="1" x14ac:dyDescent="0.15">
      <c r="I41" s="221"/>
      <c r="J41" s="30" t="s">
        <v>90</v>
      </c>
      <c r="K41" s="263">
        <v>0.41666666666666702</v>
      </c>
      <c r="L41" s="264"/>
      <c r="M41" s="59" t="s">
        <v>28</v>
      </c>
      <c r="N41" s="264">
        <v>0.70833333333333304</v>
      </c>
      <c r="O41" s="265"/>
      <c r="P41" s="65">
        <v>10</v>
      </c>
      <c r="Q41" s="80" t="s">
        <v>54</v>
      </c>
      <c r="T41" s="88" t="s">
        <v>36</v>
      </c>
      <c r="U41" s="89" t="s">
        <v>72</v>
      </c>
      <c r="IV41" s="163"/>
      <c r="IW41" s="163"/>
      <c r="IX41" s="163"/>
      <c r="IY41" s="163"/>
      <c r="IZ41" s="163"/>
    </row>
    <row r="42" spans="5:260" s="3" customFormat="1" ht="13.5" customHeight="1" x14ac:dyDescent="0.15">
      <c r="I42" s="222"/>
      <c r="J42" s="31" t="s">
        <v>91</v>
      </c>
      <c r="K42" s="266"/>
      <c r="L42" s="267"/>
      <c r="M42" s="60" t="s">
        <v>28</v>
      </c>
      <c r="N42" s="268"/>
      <c r="O42" s="269"/>
      <c r="P42" s="63"/>
      <c r="Q42" s="81" t="s">
        <v>54</v>
      </c>
      <c r="T42" s="88" t="s">
        <v>7</v>
      </c>
      <c r="U42" s="89" t="s">
        <v>73</v>
      </c>
      <c r="AG42" s="125"/>
      <c r="AH42" s="127"/>
      <c r="AI42" s="127"/>
      <c r="AJ42" s="127"/>
      <c r="AK42" s="127"/>
      <c r="AN42" s="1"/>
    </row>
    <row r="43" spans="5:260" x14ac:dyDescent="0.15">
      <c r="I43" s="223" t="s">
        <v>5</v>
      </c>
      <c r="J43" s="29" t="s">
        <v>65</v>
      </c>
      <c r="K43" s="299" t="s">
        <v>13</v>
      </c>
      <c r="L43" s="300"/>
      <c r="M43" s="300"/>
      <c r="N43" s="300"/>
      <c r="O43" s="301"/>
      <c r="P43" s="299" t="s">
        <v>35</v>
      </c>
      <c r="Q43" s="302"/>
      <c r="AN43" s="3"/>
      <c r="IV43" s="163"/>
      <c r="IW43" s="163"/>
      <c r="IX43" s="163"/>
      <c r="IY43" s="163"/>
      <c r="IZ43" s="163"/>
    </row>
    <row r="44" spans="5:260" x14ac:dyDescent="0.15">
      <c r="I44" s="224"/>
      <c r="J44" s="30" t="s">
        <v>2</v>
      </c>
      <c r="K44" s="263">
        <v>0.41666666666666702</v>
      </c>
      <c r="L44" s="264"/>
      <c r="M44" s="59" t="s">
        <v>28</v>
      </c>
      <c r="N44" s="264">
        <v>0.66666666666666696</v>
      </c>
      <c r="O44" s="265"/>
      <c r="P44" s="65">
        <v>10</v>
      </c>
      <c r="Q44" s="80" t="s">
        <v>54</v>
      </c>
      <c r="IV44" s="163"/>
      <c r="IW44" s="163"/>
      <c r="IX44" s="163"/>
      <c r="IY44" s="163"/>
      <c r="IZ44" s="163"/>
    </row>
    <row r="45" spans="5:260" x14ac:dyDescent="0.15">
      <c r="I45" s="224"/>
      <c r="J45" s="30" t="s">
        <v>90</v>
      </c>
      <c r="K45" s="263">
        <v>0.41666666666666702</v>
      </c>
      <c r="L45" s="264"/>
      <c r="M45" s="59" t="s">
        <v>28</v>
      </c>
      <c r="N45" s="264">
        <v>0.70833333333333304</v>
      </c>
      <c r="O45" s="265"/>
      <c r="P45" s="65">
        <v>10</v>
      </c>
      <c r="Q45" s="80" t="s">
        <v>54</v>
      </c>
      <c r="IV45" s="163"/>
      <c r="IW45" s="163"/>
      <c r="IX45" s="163"/>
      <c r="IY45" s="163"/>
      <c r="IZ45" s="163"/>
    </row>
    <row r="46" spans="5:260" x14ac:dyDescent="0.15">
      <c r="I46" s="225"/>
      <c r="J46" s="31"/>
      <c r="K46" s="266"/>
      <c r="L46" s="267"/>
      <c r="M46" s="60" t="s">
        <v>28</v>
      </c>
      <c r="N46" s="268"/>
      <c r="O46" s="269"/>
      <c r="P46" s="63"/>
      <c r="Q46" s="81" t="s">
        <v>54</v>
      </c>
      <c r="IV46" s="163"/>
      <c r="IW46" s="163"/>
      <c r="IX46" s="163"/>
      <c r="IY46" s="163"/>
      <c r="IZ46" s="163"/>
    </row>
  </sheetData>
  <mergeCells count="97">
    <mergeCell ref="K42:L42"/>
    <mergeCell ref="N42:O42"/>
    <mergeCell ref="K43:O43"/>
    <mergeCell ref="P43:Q43"/>
    <mergeCell ref="F5:H5"/>
    <mergeCell ref="K5:Z5"/>
    <mergeCell ref="K6:Q6"/>
    <mergeCell ref="R6:X6"/>
    <mergeCell ref="Y6:AE6"/>
    <mergeCell ref="F11:AP11"/>
    <mergeCell ref="F12:F13"/>
    <mergeCell ref="K39:O39"/>
    <mergeCell ref="P39:Q39"/>
    <mergeCell ref="K40:L40"/>
    <mergeCell ref="N40:O40"/>
    <mergeCell ref="K41:L41"/>
    <mergeCell ref="N41:O41"/>
    <mergeCell ref="AB2:AG3"/>
    <mergeCell ref="AH2:AP3"/>
    <mergeCell ref="G6:G8"/>
    <mergeCell ref="I6:I8"/>
    <mergeCell ref="J6:J8"/>
    <mergeCell ref="AM6:AM8"/>
    <mergeCell ref="AN6:AN8"/>
    <mergeCell ref="AO6:AO8"/>
    <mergeCell ref="AP6:AP8"/>
    <mergeCell ref="AB5:AM5"/>
    <mergeCell ref="AN5:AP5"/>
    <mergeCell ref="AF6:AL6"/>
    <mergeCell ref="K44:L44"/>
    <mergeCell ref="N44:O44"/>
    <mergeCell ref="K45:L45"/>
    <mergeCell ref="N45:O45"/>
    <mergeCell ref="K46:L46"/>
    <mergeCell ref="N46:O46"/>
    <mergeCell ref="G12:G13"/>
    <mergeCell ref="H12:H13"/>
    <mergeCell ref="I12:I13"/>
    <mergeCell ref="J12:J13"/>
    <mergeCell ref="F14:F15"/>
    <mergeCell ref="G14:G15"/>
    <mergeCell ref="H14:H15"/>
    <mergeCell ref="I14:I15"/>
    <mergeCell ref="J14:J15"/>
    <mergeCell ref="F18:F19"/>
    <mergeCell ref="G18:G19"/>
    <mergeCell ref="H18:H19"/>
    <mergeCell ref="I18:I19"/>
    <mergeCell ref="J18:J19"/>
    <mergeCell ref="F16:F17"/>
    <mergeCell ref="G16:G17"/>
    <mergeCell ref="H16:H17"/>
    <mergeCell ref="I16:I17"/>
    <mergeCell ref="J16:J17"/>
    <mergeCell ref="J20:J21"/>
    <mergeCell ref="F22:F23"/>
    <mergeCell ref="G22:G23"/>
    <mergeCell ref="H22:H23"/>
    <mergeCell ref="I22:I23"/>
    <mergeCell ref="J22:J23"/>
    <mergeCell ref="J30:J31"/>
    <mergeCell ref="G35:H35"/>
    <mergeCell ref="I35:AJ35"/>
    <mergeCell ref="G36:H36"/>
    <mergeCell ref="I36:AJ36"/>
    <mergeCell ref="J32:J33"/>
    <mergeCell ref="F24:F25"/>
    <mergeCell ref="G24:G25"/>
    <mergeCell ref="H24:H25"/>
    <mergeCell ref="I24:I25"/>
    <mergeCell ref="J24:J25"/>
    <mergeCell ref="F26:F27"/>
    <mergeCell ref="G26:G27"/>
    <mergeCell ref="H26:H27"/>
    <mergeCell ref="I26:I27"/>
    <mergeCell ref="J26:J27"/>
    <mergeCell ref="F28:F29"/>
    <mergeCell ref="G28:G29"/>
    <mergeCell ref="H28:H29"/>
    <mergeCell ref="I28:I29"/>
    <mergeCell ref="J28:J29"/>
    <mergeCell ref="I39:I42"/>
    <mergeCell ref="I43:I46"/>
    <mergeCell ref="E12:E21"/>
    <mergeCell ref="E22:E33"/>
    <mergeCell ref="F32:F33"/>
    <mergeCell ref="G32:G33"/>
    <mergeCell ref="H32:H33"/>
    <mergeCell ref="I32:I33"/>
    <mergeCell ref="F20:F21"/>
    <mergeCell ref="G20:G21"/>
    <mergeCell ref="H20:H21"/>
    <mergeCell ref="I20:I21"/>
    <mergeCell ref="F30:F31"/>
    <mergeCell ref="G30:G31"/>
    <mergeCell ref="H30:H31"/>
    <mergeCell ref="I30:I31"/>
  </mergeCells>
  <phoneticPr fontId="19" type="Hiragana"/>
  <dataValidations count="2">
    <dataValidation type="list" allowBlank="1" showInputMessage="1" showErrorMessage="1" sqref="F12:F33" xr:uid="{00000000-0002-0000-0100-000000000000}">
      <formula1>職種_重心以外</formula1>
    </dataValidation>
    <dataValidation type="list" allowBlank="1" showInputMessage="1" showErrorMessage="1" sqref="G9:G10 G12:G33" xr:uid="{00000000-0002-0000-0100-000001000000}">
      <formula1>勤務形態</formula1>
    </dataValidation>
  </dataValidations>
  <printOptions horizontalCentered="1" verticalCentered="1"/>
  <pageMargins left="0.7" right="0.7" top="0.75" bottom="0.75" header="0.3" footer="0.3"/>
  <pageSetup paperSize="8" scale="7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IV37"/>
  <sheetViews>
    <sheetView view="pageBreakPreview" zoomScale="85" zoomScaleNormal="85" zoomScaleSheetLayoutView="85" workbookViewId="0">
      <selection activeCell="F4" sqref="F4"/>
    </sheetView>
  </sheetViews>
  <sheetFormatPr defaultRowHeight="13.5" x14ac:dyDescent="0.15"/>
  <cols>
    <col min="1" max="1" width="3" style="1" customWidth="1"/>
    <col min="2" max="2" width="20.375" style="1" customWidth="1"/>
    <col min="3" max="3" width="3.75" style="1" customWidth="1"/>
    <col min="4" max="4" width="11.75" style="1" customWidth="1"/>
    <col min="5" max="6" width="15.625" style="1" customWidth="1"/>
    <col min="7" max="34" width="3.625" style="1" customWidth="1"/>
    <col min="35" max="36" width="5.625" style="1" customWidth="1"/>
    <col min="37" max="37" width="7.125" style="1" customWidth="1"/>
    <col min="38" max="38" width="5" style="1" customWidth="1"/>
    <col min="39" max="256" width="9" style="1" bestFit="1" customWidth="1"/>
  </cols>
  <sheetData>
    <row r="1" spans="1:43" ht="16.5" customHeight="1" x14ac:dyDescent="0.15">
      <c r="B1" s="4" t="s">
        <v>11</v>
      </c>
    </row>
    <row r="2" spans="1:43" ht="15" customHeight="1" x14ac:dyDescent="0.15">
      <c r="B2" s="5" t="s">
        <v>89</v>
      </c>
      <c r="X2" s="270" t="s">
        <v>51</v>
      </c>
      <c r="Y2" s="271"/>
      <c r="Z2" s="271"/>
      <c r="AA2" s="271"/>
      <c r="AB2" s="271"/>
      <c r="AC2" s="272"/>
      <c r="AD2" s="276" t="s">
        <v>98</v>
      </c>
      <c r="AE2" s="277"/>
      <c r="AF2" s="277"/>
      <c r="AG2" s="277"/>
      <c r="AH2" s="277"/>
      <c r="AI2" s="277"/>
      <c r="AJ2" s="277"/>
      <c r="AK2" s="277"/>
      <c r="AL2" s="278"/>
    </row>
    <row r="3" spans="1:43" ht="15" customHeight="1" x14ac:dyDescent="0.15">
      <c r="B3" s="6" t="s">
        <v>58</v>
      </c>
      <c r="C3" s="13"/>
      <c r="D3" s="13"/>
      <c r="F3" s="164" t="s">
        <v>113</v>
      </c>
      <c r="G3" s="32">
        <v>4</v>
      </c>
      <c r="H3" s="6" t="s">
        <v>29</v>
      </c>
      <c r="I3" s="6" t="s">
        <v>12</v>
      </c>
      <c r="J3" s="33"/>
      <c r="K3" s="33"/>
      <c r="L3" s="13"/>
      <c r="N3" s="66"/>
      <c r="O3" s="66"/>
      <c r="P3" s="66"/>
      <c r="Q3" s="66"/>
      <c r="R3" s="66"/>
      <c r="S3" s="66"/>
      <c r="T3" s="66"/>
      <c r="U3" s="99"/>
      <c r="V3" s="99"/>
      <c r="W3" s="99"/>
      <c r="X3" s="273"/>
      <c r="Y3" s="274"/>
      <c r="Z3" s="274"/>
      <c r="AA3" s="274"/>
      <c r="AB3" s="274"/>
      <c r="AC3" s="275"/>
      <c r="AD3" s="279"/>
      <c r="AE3" s="280"/>
      <c r="AF3" s="280"/>
      <c r="AG3" s="280"/>
      <c r="AH3" s="280"/>
      <c r="AI3" s="280"/>
      <c r="AJ3" s="280"/>
      <c r="AK3" s="280"/>
      <c r="AL3" s="281"/>
    </row>
    <row r="4" spans="1:43" ht="15" customHeight="1" x14ac:dyDescent="0.15">
      <c r="B4" s="6"/>
      <c r="C4" s="13"/>
      <c r="D4" s="13"/>
      <c r="G4" s="33"/>
      <c r="H4" s="33"/>
      <c r="I4" s="33"/>
      <c r="J4" s="33"/>
      <c r="K4" s="33"/>
      <c r="L4" s="13"/>
      <c r="M4" s="66"/>
      <c r="N4" s="66"/>
      <c r="O4" s="66"/>
      <c r="P4" s="66"/>
      <c r="Q4" s="66"/>
      <c r="R4" s="66"/>
      <c r="S4" s="66"/>
      <c r="T4" s="66"/>
      <c r="U4" s="99"/>
      <c r="V4" s="99"/>
      <c r="W4" s="99"/>
      <c r="X4" s="112"/>
      <c r="Y4" s="112"/>
      <c r="Z4" s="112"/>
      <c r="AA4" s="112"/>
      <c r="AB4" s="112"/>
      <c r="AC4" s="112"/>
      <c r="AD4" s="126"/>
      <c r="AE4" s="126"/>
      <c r="AF4" s="126"/>
      <c r="AG4" s="126"/>
      <c r="AH4" s="126"/>
      <c r="AI4" s="126"/>
      <c r="AJ4" s="126"/>
      <c r="AK4" s="126"/>
      <c r="AL4" s="126"/>
    </row>
    <row r="5" spans="1:43" s="2" customFormat="1" ht="24" customHeight="1" x14ac:dyDescent="0.15">
      <c r="B5" s="303" t="s">
        <v>50</v>
      </c>
      <c r="C5" s="304"/>
      <c r="D5" s="304"/>
      <c r="E5" s="21">
        <v>10</v>
      </c>
      <c r="F5" s="26" t="s">
        <v>63</v>
      </c>
      <c r="G5" s="305" t="s">
        <v>96</v>
      </c>
      <c r="H5" s="306"/>
      <c r="I5" s="306"/>
      <c r="J5" s="306"/>
      <c r="K5" s="306"/>
      <c r="L5" s="306"/>
      <c r="M5" s="306"/>
      <c r="N5" s="306"/>
      <c r="O5" s="306"/>
      <c r="P5" s="306"/>
      <c r="Q5" s="306"/>
      <c r="R5" s="306"/>
      <c r="S5" s="306"/>
      <c r="T5" s="306"/>
      <c r="U5" s="306"/>
      <c r="V5" s="307"/>
      <c r="W5" s="111"/>
      <c r="X5" s="308" t="s">
        <v>60</v>
      </c>
      <c r="Y5" s="309"/>
      <c r="Z5" s="309"/>
      <c r="AA5" s="309"/>
      <c r="AB5" s="309"/>
      <c r="AC5" s="309"/>
      <c r="AD5" s="309"/>
      <c r="AE5" s="309"/>
      <c r="AF5" s="309"/>
      <c r="AG5" s="309"/>
      <c r="AH5" s="309"/>
      <c r="AI5" s="310"/>
      <c r="AJ5" s="311">
        <v>40</v>
      </c>
      <c r="AK5" s="312"/>
      <c r="AL5" s="313"/>
      <c r="AP5" s="188"/>
      <c r="AQ5" s="189"/>
    </row>
    <row r="6" spans="1:43" ht="21" customHeight="1" x14ac:dyDescent="0.15">
      <c r="B6" s="7"/>
      <c r="C6" s="282" t="s">
        <v>49</v>
      </c>
      <c r="D6" s="16"/>
      <c r="E6" s="285" t="s">
        <v>16</v>
      </c>
      <c r="F6" s="288" t="s">
        <v>64</v>
      </c>
      <c r="G6" s="314" t="s">
        <v>67</v>
      </c>
      <c r="H6" s="315"/>
      <c r="I6" s="315"/>
      <c r="J6" s="315"/>
      <c r="K6" s="315"/>
      <c r="L6" s="315"/>
      <c r="M6" s="316"/>
      <c r="N6" s="315" t="s">
        <v>37</v>
      </c>
      <c r="O6" s="315"/>
      <c r="P6" s="315"/>
      <c r="Q6" s="315"/>
      <c r="R6" s="315"/>
      <c r="S6" s="315"/>
      <c r="T6" s="315"/>
      <c r="U6" s="317" t="s">
        <v>47</v>
      </c>
      <c r="V6" s="318"/>
      <c r="W6" s="318"/>
      <c r="X6" s="318"/>
      <c r="Y6" s="318"/>
      <c r="Z6" s="318"/>
      <c r="AA6" s="319"/>
      <c r="AB6" s="318" t="s">
        <v>18</v>
      </c>
      <c r="AC6" s="318"/>
      <c r="AD6" s="318"/>
      <c r="AE6" s="318"/>
      <c r="AF6" s="318"/>
      <c r="AG6" s="318"/>
      <c r="AH6" s="320"/>
      <c r="AI6" s="290" t="s">
        <v>21</v>
      </c>
      <c r="AJ6" s="293" t="s">
        <v>74</v>
      </c>
      <c r="AK6" s="293" t="s">
        <v>40</v>
      </c>
      <c r="AL6" s="296" t="s">
        <v>32</v>
      </c>
    </row>
    <row r="7" spans="1:43" ht="13.5" customHeight="1" x14ac:dyDescent="0.15">
      <c r="B7" s="8" t="s">
        <v>14</v>
      </c>
      <c r="C7" s="283"/>
      <c r="D7" s="17" t="s">
        <v>3</v>
      </c>
      <c r="E7" s="286"/>
      <c r="F7" s="288"/>
      <c r="G7" s="34">
        <v>1</v>
      </c>
      <c r="H7" s="47">
        <v>2</v>
      </c>
      <c r="I7" s="47">
        <v>3</v>
      </c>
      <c r="J7" s="47">
        <v>4</v>
      </c>
      <c r="K7" s="47">
        <v>5</v>
      </c>
      <c r="L7" s="47">
        <v>6</v>
      </c>
      <c r="M7" s="67">
        <v>7</v>
      </c>
      <c r="N7" s="47">
        <v>8</v>
      </c>
      <c r="O7" s="47">
        <v>9</v>
      </c>
      <c r="P7" s="47">
        <v>10</v>
      </c>
      <c r="Q7" s="47">
        <v>11</v>
      </c>
      <c r="R7" s="47">
        <v>12</v>
      </c>
      <c r="S7" s="47">
        <v>13</v>
      </c>
      <c r="T7" s="46">
        <v>14</v>
      </c>
      <c r="U7" s="100">
        <v>15</v>
      </c>
      <c r="V7" s="47">
        <v>16</v>
      </c>
      <c r="W7" s="47">
        <v>17</v>
      </c>
      <c r="X7" s="47">
        <v>18</v>
      </c>
      <c r="Y7" s="47">
        <v>19</v>
      </c>
      <c r="Z7" s="47">
        <v>20</v>
      </c>
      <c r="AA7" s="113">
        <v>21</v>
      </c>
      <c r="AB7" s="47">
        <v>22</v>
      </c>
      <c r="AC7" s="47">
        <v>23</v>
      </c>
      <c r="AD7" s="47">
        <v>24</v>
      </c>
      <c r="AE7" s="47">
        <v>25</v>
      </c>
      <c r="AF7" s="47">
        <v>26</v>
      </c>
      <c r="AG7" s="47">
        <v>27</v>
      </c>
      <c r="AH7" s="128">
        <v>28</v>
      </c>
      <c r="AI7" s="291"/>
      <c r="AJ7" s="294"/>
      <c r="AK7" s="294"/>
      <c r="AL7" s="297"/>
    </row>
    <row r="8" spans="1:43" ht="13.5" customHeight="1" x14ac:dyDescent="0.15">
      <c r="B8" s="9"/>
      <c r="C8" s="284"/>
      <c r="D8" s="18"/>
      <c r="E8" s="287"/>
      <c r="F8" s="289"/>
      <c r="G8" s="165" t="s">
        <v>46</v>
      </c>
      <c r="H8" s="166" t="s">
        <v>1</v>
      </c>
      <c r="I8" s="166" t="s">
        <v>19</v>
      </c>
      <c r="J8" s="166" t="s">
        <v>100</v>
      </c>
      <c r="K8" s="166" t="s">
        <v>97</v>
      </c>
      <c r="L8" s="166" t="s">
        <v>20</v>
      </c>
      <c r="M8" s="167" t="s">
        <v>33</v>
      </c>
      <c r="N8" s="166" t="s">
        <v>46</v>
      </c>
      <c r="O8" s="166" t="s">
        <v>1</v>
      </c>
      <c r="P8" s="166" t="s">
        <v>19</v>
      </c>
      <c r="Q8" s="166" t="s">
        <v>100</v>
      </c>
      <c r="R8" s="166" t="s">
        <v>97</v>
      </c>
      <c r="S8" s="166" t="s">
        <v>20</v>
      </c>
      <c r="T8" s="169" t="s">
        <v>33</v>
      </c>
      <c r="U8" s="170" t="s">
        <v>46</v>
      </c>
      <c r="V8" s="166" t="s">
        <v>1</v>
      </c>
      <c r="W8" s="166" t="s">
        <v>19</v>
      </c>
      <c r="X8" s="166" t="s">
        <v>100</v>
      </c>
      <c r="Y8" s="166" t="s">
        <v>97</v>
      </c>
      <c r="Z8" s="166" t="s">
        <v>20</v>
      </c>
      <c r="AA8" s="171" t="s">
        <v>33</v>
      </c>
      <c r="AB8" s="166" t="s">
        <v>46</v>
      </c>
      <c r="AC8" s="166" t="s">
        <v>1</v>
      </c>
      <c r="AD8" s="166" t="s">
        <v>19</v>
      </c>
      <c r="AE8" s="166" t="s">
        <v>100</v>
      </c>
      <c r="AF8" s="166" t="s">
        <v>97</v>
      </c>
      <c r="AG8" s="166" t="s">
        <v>20</v>
      </c>
      <c r="AH8" s="172" t="s">
        <v>33</v>
      </c>
      <c r="AI8" s="292"/>
      <c r="AJ8" s="295"/>
      <c r="AK8" s="295"/>
      <c r="AL8" s="298"/>
    </row>
    <row r="9" spans="1:43" ht="13.5" customHeight="1" x14ac:dyDescent="0.15">
      <c r="B9" s="10" t="s">
        <v>27</v>
      </c>
      <c r="C9" s="14" t="s">
        <v>39</v>
      </c>
      <c r="D9" s="19" t="s">
        <v>99</v>
      </c>
      <c r="E9" s="22"/>
      <c r="F9" s="27" t="s">
        <v>30</v>
      </c>
      <c r="G9" s="36" t="s">
        <v>99</v>
      </c>
      <c r="H9" s="49" t="s">
        <v>99</v>
      </c>
      <c r="I9" s="49" t="s">
        <v>99</v>
      </c>
      <c r="J9" s="49" t="s">
        <v>99</v>
      </c>
      <c r="K9" s="49" t="s">
        <v>99</v>
      </c>
      <c r="L9" s="49"/>
      <c r="M9" s="69"/>
      <c r="N9" s="49" t="s">
        <v>99</v>
      </c>
      <c r="O9" s="49" t="s">
        <v>99</v>
      </c>
      <c r="P9" s="49" t="s">
        <v>99</v>
      </c>
      <c r="Q9" s="49" t="s">
        <v>93</v>
      </c>
      <c r="R9" s="49" t="s">
        <v>99</v>
      </c>
      <c r="S9" s="49"/>
      <c r="T9" s="90"/>
      <c r="U9" s="101" t="s">
        <v>99</v>
      </c>
      <c r="V9" s="49" t="s">
        <v>99</v>
      </c>
      <c r="W9" s="49" t="s">
        <v>99</v>
      </c>
      <c r="X9" s="49" t="s">
        <v>99</v>
      </c>
      <c r="Y9" s="49" t="s">
        <v>99</v>
      </c>
      <c r="Z9" s="49"/>
      <c r="AA9" s="114"/>
      <c r="AB9" s="49" t="s">
        <v>99</v>
      </c>
      <c r="AC9" s="49" t="s">
        <v>99</v>
      </c>
      <c r="AD9" s="49" t="s">
        <v>99</v>
      </c>
      <c r="AE9" s="49" t="s">
        <v>99</v>
      </c>
      <c r="AF9" s="49" t="s">
        <v>99</v>
      </c>
      <c r="AG9" s="49"/>
      <c r="AH9" s="129"/>
      <c r="AI9" s="140">
        <v>152</v>
      </c>
      <c r="AJ9" s="146">
        <v>38</v>
      </c>
      <c r="AK9" s="151"/>
      <c r="AL9" s="158"/>
    </row>
    <row r="10" spans="1:43" s="1" customFormat="1" ht="13.5" customHeight="1" x14ac:dyDescent="0.15">
      <c r="B10" s="11" t="s">
        <v>59</v>
      </c>
      <c r="C10" s="15" t="s">
        <v>39</v>
      </c>
      <c r="D10" s="20" t="s">
        <v>99</v>
      </c>
      <c r="E10" s="23"/>
      <c r="F10" s="28" t="s">
        <v>103</v>
      </c>
      <c r="G10" s="37" t="s">
        <v>99</v>
      </c>
      <c r="H10" s="50" t="s">
        <v>99</v>
      </c>
      <c r="I10" s="50" t="s">
        <v>99</v>
      </c>
      <c r="J10" s="50" t="s">
        <v>99</v>
      </c>
      <c r="K10" s="50" t="s">
        <v>99</v>
      </c>
      <c r="L10" s="50"/>
      <c r="M10" s="70"/>
      <c r="N10" s="82" t="s">
        <v>99</v>
      </c>
      <c r="O10" s="50" t="s">
        <v>99</v>
      </c>
      <c r="P10" s="50" t="s">
        <v>99</v>
      </c>
      <c r="Q10" s="50" t="s">
        <v>93</v>
      </c>
      <c r="R10" s="50" t="s">
        <v>99</v>
      </c>
      <c r="S10" s="50"/>
      <c r="T10" s="91"/>
      <c r="U10" s="102" t="s">
        <v>99</v>
      </c>
      <c r="V10" s="50" t="s">
        <v>99</v>
      </c>
      <c r="W10" s="50" t="s">
        <v>99</v>
      </c>
      <c r="X10" s="50" t="s">
        <v>99</v>
      </c>
      <c r="Y10" s="50" t="s">
        <v>99</v>
      </c>
      <c r="Z10" s="50"/>
      <c r="AA10" s="115"/>
      <c r="AB10" s="82" t="s">
        <v>99</v>
      </c>
      <c r="AC10" s="50" t="s">
        <v>99</v>
      </c>
      <c r="AD10" s="50" t="s">
        <v>99</v>
      </c>
      <c r="AE10" s="50" t="s">
        <v>99</v>
      </c>
      <c r="AF10" s="50" t="s">
        <v>99</v>
      </c>
      <c r="AG10" s="50"/>
      <c r="AH10" s="130"/>
      <c r="AI10" s="141">
        <v>152</v>
      </c>
      <c r="AJ10" s="147">
        <v>38</v>
      </c>
      <c r="AK10" s="152"/>
      <c r="AL10" s="159"/>
    </row>
    <row r="11" spans="1:43" s="1" customFormat="1" ht="16.5" customHeight="1" x14ac:dyDescent="0.15">
      <c r="B11" s="321" t="s">
        <v>26</v>
      </c>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3"/>
    </row>
    <row r="12" spans="1:43" s="1" customFormat="1" ht="13.5" customHeight="1" x14ac:dyDescent="0.15">
      <c r="A12" s="226" t="s">
        <v>82</v>
      </c>
      <c r="B12" s="324" t="s">
        <v>106</v>
      </c>
      <c r="C12" s="255" t="s">
        <v>39</v>
      </c>
      <c r="D12" s="257" t="s">
        <v>4</v>
      </c>
      <c r="E12" s="259"/>
      <c r="F12" s="261"/>
      <c r="G12" s="196" t="s">
        <v>99</v>
      </c>
      <c r="H12" s="197" t="s">
        <v>99</v>
      </c>
      <c r="I12" s="197" t="s">
        <v>99</v>
      </c>
      <c r="J12" s="197" t="s">
        <v>99</v>
      </c>
      <c r="K12" s="197" t="s">
        <v>99</v>
      </c>
      <c r="L12" s="197"/>
      <c r="M12" s="198"/>
      <c r="N12" s="199" t="s">
        <v>99</v>
      </c>
      <c r="O12" s="197" t="s">
        <v>99</v>
      </c>
      <c r="P12" s="197" t="s">
        <v>99</v>
      </c>
      <c r="Q12" s="197" t="s">
        <v>93</v>
      </c>
      <c r="R12" s="197" t="s">
        <v>99</v>
      </c>
      <c r="S12" s="197"/>
      <c r="T12" s="200"/>
      <c r="U12" s="201" t="s">
        <v>99</v>
      </c>
      <c r="V12" s="197" t="s">
        <v>99</v>
      </c>
      <c r="W12" s="197" t="s">
        <v>99</v>
      </c>
      <c r="X12" s="197" t="s">
        <v>99</v>
      </c>
      <c r="Y12" s="197" t="s">
        <v>99</v>
      </c>
      <c r="Z12" s="197"/>
      <c r="AA12" s="202"/>
      <c r="AB12" s="199" t="s">
        <v>99</v>
      </c>
      <c r="AC12" s="197" t="s">
        <v>99</v>
      </c>
      <c r="AD12" s="197" t="s">
        <v>99</v>
      </c>
      <c r="AE12" s="197" t="s">
        <v>99</v>
      </c>
      <c r="AF12" s="197" t="s">
        <v>99</v>
      </c>
      <c r="AG12" s="197"/>
      <c r="AH12" s="203"/>
      <c r="AI12" s="204"/>
      <c r="AJ12" s="205"/>
      <c r="AK12" s="206"/>
      <c r="AL12" s="207"/>
    </row>
    <row r="13" spans="1:43" s="1" customFormat="1" ht="13.5" customHeight="1" x14ac:dyDescent="0.15">
      <c r="A13" s="227"/>
      <c r="B13" s="325"/>
      <c r="C13" s="256"/>
      <c r="D13" s="258"/>
      <c r="E13" s="260"/>
      <c r="F13" s="262"/>
      <c r="G13" s="208">
        <v>8</v>
      </c>
      <c r="H13" s="209">
        <v>8</v>
      </c>
      <c r="I13" s="209">
        <v>8</v>
      </c>
      <c r="J13" s="209">
        <v>8</v>
      </c>
      <c r="K13" s="209">
        <v>8</v>
      </c>
      <c r="L13" s="209"/>
      <c r="M13" s="210"/>
      <c r="N13" s="211">
        <v>8</v>
      </c>
      <c r="O13" s="209">
        <v>8</v>
      </c>
      <c r="P13" s="209">
        <v>8</v>
      </c>
      <c r="Q13" s="209"/>
      <c r="R13" s="209">
        <v>8</v>
      </c>
      <c r="S13" s="209"/>
      <c r="T13" s="212"/>
      <c r="U13" s="213">
        <v>8</v>
      </c>
      <c r="V13" s="209">
        <v>8</v>
      </c>
      <c r="W13" s="209">
        <v>8</v>
      </c>
      <c r="X13" s="209">
        <v>8</v>
      </c>
      <c r="Y13" s="209">
        <v>8</v>
      </c>
      <c r="Z13" s="209"/>
      <c r="AA13" s="214"/>
      <c r="AB13" s="211">
        <v>8</v>
      </c>
      <c r="AC13" s="209">
        <v>8</v>
      </c>
      <c r="AD13" s="209">
        <v>8</v>
      </c>
      <c r="AE13" s="209">
        <v>8</v>
      </c>
      <c r="AF13" s="209">
        <v>8</v>
      </c>
      <c r="AG13" s="209"/>
      <c r="AH13" s="215"/>
      <c r="AI13" s="216">
        <f>SUM(G13:AH13)</f>
        <v>152</v>
      </c>
      <c r="AJ13" s="217">
        <f>IF(AI13="","",ROUNDDOWN(AI13/4,1))</f>
        <v>38</v>
      </c>
      <c r="AK13" s="218"/>
      <c r="AL13" s="219">
        <f>IF(AI13="","",ROUNDDOWN(AJ13/$AJ$5,1))</f>
        <v>0.9</v>
      </c>
    </row>
    <row r="14" spans="1:43" s="1" customFormat="1" ht="13.5" customHeight="1" x14ac:dyDescent="0.15">
      <c r="A14" s="227"/>
      <c r="B14" s="229" t="s">
        <v>106</v>
      </c>
      <c r="C14" s="231" t="s">
        <v>39</v>
      </c>
      <c r="D14" s="233" t="s">
        <v>9</v>
      </c>
      <c r="E14" s="235"/>
      <c r="F14" s="237"/>
      <c r="G14" s="40" t="s">
        <v>99</v>
      </c>
      <c r="H14" s="53" t="s">
        <v>99</v>
      </c>
      <c r="I14" s="53" t="s">
        <v>99</v>
      </c>
      <c r="J14" s="53" t="s">
        <v>99</v>
      </c>
      <c r="K14" s="53" t="s">
        <v>99</v>
      </c>
      <c r="L14" s="53"/>
      <c r="M14" s="73"/>
      <c r="N14" s="56" t="s">
        <v>99</v>
      </c>
      <c r="O14" s="53" t="s">
        <v>99</v>
      </c>
      <c r="P14" s="53" t="s">
        <v>99</v>
      </c>
      <c r="Q14" s="58" t="s">
        <v>93</v>
      </c>
      <c r="R14" s="53" t="s">
        <v>99</v>
      </c>
      <c r="S14" s="53"/>
      <c r="T14" s="62"/>
      <c r="U14" s="105" t="s">
        <v>99</v>
      </c>
      <c r="V14" s="53"/>
      <c r="W14" s="53" t="s">
        <v>99</v>
      </c>
      <c r="X14" s="53" t="s">
        <v>99</v>
      </c>
      <c r="Y14" s="53" t="s">
        <v>99</v>
      </c>
      <c r="Z14" s="53"/>
      <c r="AA14" s="118"/>
      <c r="AB14" s="56" t="s">
        <v>99</v>
      </c>
      <c r="AC14" s="53" t="s">
        <v>99</v>
      </c>
      <c r="AD14" s="53" t="s">
        <v>99</v>
      </c>
      <c r="AE14" s="53" t="s">
        <v>99</v>
      </c>
      <c r="AF14" s="53" t="s">
        <v>99</v>
      </c>
      <c r="AG14" s="53"/>
      <c r="AH14" s="133"/>
      <c r="AI14" s="175"/>
      <c r="AJ14" s="180"/>
      <c r="AK14" s="155"/>
      <c r="AL14" s="185"/>
    </row>
    <row r="15" spans="1:43" s="1" customFormat="1" ht="13.5" customHeight="1" x14ac:dyDescent="0.15">
      <c r="A15" s="227"/>
      <c r="B15" s="229"/>
      <c r="C15" s="231"/>
      <c r="D15" s="233"/>
      <c r="E15" s="235"/>
      <c r="F15" s="237"/>
      <c r="G15" s="40">
        <v>8</v>
      </c>
      <c r="H15" s="53">
        <v>8</v>
      </c>
      <c r="I15" s="53">
        <v>8</v>
      </c>
      <c r="J15" s="53">
        <v>8</v>
      </c>
      <c r="K15" s="53">
        <v>8</v>
      </c>
      <c r="L15" s="53"/>
      <c r="M15" s="73"/>
      <c r="N15" s="56">
        <v>8</v>
      </c>
      <c r="O15" s="53">
        <v>8</v>
      </c>
      <c r="P15" s="53">
        <v>8</v>
      </c>
      <c r="Q15" s="168"/>
      <c r="R15" s="53">
        <v>8</v>
      </c>
      <c r="S15" s="53"/>
      <c r="T15" s="62"/>
      <c r="U15" s="105">
        <v>8</v>
      </c>
      <c r="V15" s="53"/>
      <c r="W15" s="53">
        <v>8</v>
      </c>
      <c r="X15" s="53">
        <v>8</v>
      </c>
      <c r="Y15" s="53">
        <v>8</v>
      </c>
      <c r="Z15" s="53"/>
      <c r="AA15" s="118"/>
      <c r="AB15" s="56">
        <v>8</v>
      </c>
      <c r="AC15" s="53">
        <v>8</v>
      </c>
      <c r="AD15" s="53">
        <v>8</v>
      </c>
      <c r="AE15" s="53">
        <v>8</v>
      </c>
      <c r="AF15" s="53">
        <v>8</v>
      </c>
      <c r="AG15" s="53"/>
      <c r="AH15" s="133"/>
      <c r="AI15" s="176">
        <f>SUM(G15:AH15)</f>
        <v>144</v>
      </c>
      <c r="AJ15" s="181">
        <f>IF(AI15="","",ROUNDDOWN(AI15/4,1))</f>
        <v>36</v>
      </c>
      <c r="AK15" s="156"/>
      <c r="AL15" s="186">
        <f>IF(AI15="","",ROUNDDOWN(AJ15/$AJ$5,1))</f>
        <v>0.9</v>
      </c>
    </row>
    <row r="16" spans="1:43" s="1" customFormat="1" ht="13.5" customHeight="1" x14ac:dyDescent="0.15">
      <c r="A16" s="227"/>
      <c r="B16" s="229" t="s">
        <v>106</v>
      </c>
      <c r="C16" s="231" t="s">
        <v>39</v>
      </c>
      <c r="D16" s="233" t="s">
        <v>108</v>
      </c>
      <c r="E16" s="235"/>
      <c r="F16" s="237"/>
      <c r="G16" s="40"/>
      <c r="H16" s="53"/>
      <c r="I16" s="53"/>
      <c r="J16" s="53"/>
      <c r="K16" s="53"/>
      <c r="L16" s="53"/>
      <c r="M16" s="73"/>
      <c r="N16" s="56"/>
      <c r="O16" s="53"/>
      <c r="P16" s="53"/>
      <c r="Q16" s="53"/>
      <c r="R16" s="53"/>
      <c r="S16" s="53"/>
      <c r="T16" s="62"/>
      <c r="U16" s="105"/>
      <c r="V16" s="53" t="s">
        <v>99</v>
      </c>
      <c r="W16" s="53"/>
      <c r="X16" s="53"/>
      <c r="Y16" s="53"/>
      <c r="Z16" s="53"/>
      <c r="AA16" s="118"/>
      <c r="AB16" s="56"/>
      <c r="AC16" s="53"/>
      <c r="AD16" s="53"/>
      <c r="AE16" s="53"/>
      <c r="AF16" s="53"/>
      <c r="AG16" s="53"/>
      <c r="AH16" s="133"/>
      <c r="AI16" s="175"/>
      <c r="AJ16" s="180"/>
      <c r="AK16" s="155"/>
      <c r="AL16" s="185"/>
    </row>
    <row r="17" spans="1:38" s="1" customFormat="1" ht="13.5" customHeight="1" x14ac:dyDescent="0.15">
      <c r="A17" s="227"/>
      <c r="B17" s="229"/>
      <c r="C17" s="231"/>
      <c r="D17" s="233"/>
      <c r="E17" s="235"/>
      <c r="F17" s="237"/>
      <c r="G17" s="40"/>
      <c r="H17" s="53"/>
      <c r="I17" s="53"/>
      <c r="J17" s="53"/>
      <c r="K17" s="53"/>
      <c r="L17" s="53"/>
      <c r="M17" s="73"/>
      <c r="N17" s="56"/>
      <c r="O17" s="53"/>
      <c r="P17" s="53"/>
      <c r="Q17" s="53"/>
      <c r="R17" s="53"/>
      <c r="S17" s="53"/>
      <c r="T17" s="62"/>
      <c r="U17" s="105"/>
      <c r="V17" s="53">
        <v>8</v>
      </c>
      <c r="W17" s="53"/>
      <c r="X17" s="53"/>
      <c r="Y17" s="53"/>
      <c r="Z17" s="53"/>
      <c r="AA17" s="118"/>
      <c r="AB17" s="56"/>
      <c r="AC17" s="53"/>
      <c r="AD17" s="53"/>
      <c r="AE17" s="53"/>
      <c r="AF17" s="53"/>
      <c r="AG17" s="53"/>
      <c r="AH17" s="133"/>
      <c r="AI17" s="176">
        <f>SUM(G17:AH17)</f>
        <v>8</v>
      </c>
      <c r="AJ17" s="181">
        <f>IF(AI17="","",ROUNDDOWN(AI17/4,1))</f>
        <v>2</v>
      </c>
      <c r="AK17" s="156"/>
      <c r="AL17" s="186">
        <f>IF(AI17="","",ROUNDDOWN(AJ17/$AJ$5,1))</f>
        <v>0</v>
      </c>
    </row>
    <row r="18" spans="1:38" s="1" customFormat="1" ht="13.5" customHeight="1" x14ac:dyDescent="0.15">
      <c r="A18" s="227"/>
      <c r="B18" s="229"/>
      <c r="C18" s="231"/>
      <c r="D18" s="233"/>
      <c r="E18" s="235"/>
      <c r="F18" s="237"/>
      <c r="G18" s="40"/>
      <c r="H18" s="53"/>
      <c r="I18" s="53"/>
      <c r="J18" s="53"/>
      <c r="K18" s="53"/>
      <c r="L18" s="53"/>
      <c r="M18" s="73"/>
      <c r="N18" s="56"/>
      <c r="O18" s="53"/>
      <c r="P18" s="53"/>
      <c r="Q18" s="53"/>
      <c r="R18" s="53"/>
      <c r="S18" s="53"/>
      <c r="T18" s="62"/>
      <c r="U18" s="105"/>
      <c r="V18" s="53"/>
      <c r="W18" s="53"/>
      <c r="X18" s="53"/>
      <c r="Y18" s="53"/>
      <c r="Z18" s="53"/>
      <c r="AA18" s="118"/>
      <c r="AB18" s="56"/>
      <c r="AC18" s="53"/>
      <c r="AD18" s="53"/>
      <c r="AE18" s="53"/>
      <c r="AF18" s="53"/>
      <c r="AG18" s="53"/>
      <c r="AH18" s="133"/>
      <c r="AI18" s="175"/>
      <c r="AJ18" s="180"/>
      <c r="AK18" s="155"/>
      <c r="AL18" s="185"/>
    </row>
    <row r="19" spans="1:38" s="1" customFormat="1" ht="13.5" customHeight="1" x14ac:dyDescent="0.15">
      <c r="A19" s="227"/>
      <c r="B19" s="229"/>
      <c r="C19" s="231"/>
      <c r="D19" s="233"/>
      <c r="E19" s="235"/>
      <c r="F19" s="237"/>
      <c r="G19" s="40"/>
      <c r="H19" s="53"/>
      <c r="I19" s="53"/>
      <c r="J19" s="53"/>
      <c r="K19" s="53"/>
      <c r="L19" s="53"/>
      <c r="M19" s="73"/>
      <c r="N19" s="56"/>
      <c r="O19" s="53"/>
      <c r="P19" s="53"/>
      <c r="Q19" s="53"/>
      <c r="R19" s="53"/>
      <c r="S19" s="53"/>
      <c r="T19" s="62"/>
      <c r="U19" s="105"/>
      <c r="V19" s="53"/>
      <c r="W19" s="53"/>
      <c r="X19" s="53"/>
      <c r="Y19" s="53"/>
      <c r="Z19" s="53"/>
      <c r="AA19" s="118"/>
      <c r="AB19" s="56"/>
      <c r="AC19" s="53"/>
      <c r="AD19" s="53"/>
      <c r="AE19" s="53"/>
      <c r="AF19" s="53"/>
      <c r="AG19" s="53"/>
      <c r="AH19" s="133"/>
      <c r="AI19" s="176">
        <f>SUM(G19:AH19)</f>
        <v>0</v>
      </c>
      <c r="AJ19" s="181">
        <f>IF(AI19="","",ROUNDDOWN(AI19/4,1))</f>
        <v>0</v>
      </c>
      <c r="AK19" s="156"/>
      <c r="AL19" s="186">
        <f>IF(AI19="","",ROUNDDOWN(AJ19/$AJ$5,1))</f>
        <v>0</v>
      </c>
    </row>
    <row r="20" spans="1:38" s="1" customFormat="1" ht="13.5" customHeight="1" x14ac:dyDescent="0.15">
      <c r="A20" s="227"/>
      <c r="B20" s="229"/>
      <c r="C20" s="231"/>
      <c r="D20" s="233"/>
      <c r="E20" s="235"/>
      <c r="F20" s="237"/>
      <c r="G20" s="40"/>
      <c r="H20" s="53"/>
      <c r="I20" s="53"/>
      <c r="J20" s="53"/>
      <c r="K20" s="53"/>
      <c r="L20" s="53"/>
      <c r="M20" s="73"/>
      <c r="N20" s="56"/>
      <c r="O20" s="53"/>
      <c r="P20" s="53"/>
      <c r="Q20" s="53"/>
      <c r="R20" s="53"/>
      <c r="S20" s="53"/>
      <c r="T20" s="62"/>
      <c r="U20" s="105"/>
      <c r="V20" s="53"/>
      <c r="W20" s="53"/>
      <c r="X20" s="53"/>
      <c r="Y20" s="53"/>
      <c r="Z20" s="53"/>
      <c r="AA20" s="118"/>
      <c r="AB20" s="56"/>
      <c r="AC20" s="53"/>
      <c r="AD20" s="53"/>
      <c r="AE20" s="53"/>
      <c r="AF20" s="53"/>
      <c r="AG20" s="53"/>
      <c r="AH20" s="133"/>
      <c r="AI20" s="175"/>
      <c r="AJ20" s="180"/>
      <c r="AK20" s="155"/>
      <c r="AL20" s="185"/>
    </row>
    <row r="21" spans="1:38" s="1" customFormat="1" ht="13.5" customHeight="1" x14ac:dyDescent="0.15">
      <c r="A21" s="228"/>
      <c r="B21" s="230"/>
      <c r="C21" s="232"/>
      <c r="D21" s="234"/>
      <c r="E21" s="236"/>
      <c r="F21" s="238"/>
      <c r="G21" s="43"/>
      <c r="H21" s="54"/>
      <c r="I21" s="54"/>
      <c r="J21" s="54"/>
      <c r="K21" s="54"/>
      <c r="L21" s="54"/>
      <c r="M21" s="74"/>
      <c r="N21" s="57"/>
      <c r="O21" s="54"/>
      <c r="P21" s="54"/>
      <c r="Q21" s="54"/>
      <c r="R21" s="54"/>
      <c r="S21" s="54"/>
      <c r="T21" s="94"/>
      <c r="U21" s="108"/>
      <c r="V21" s="54"/>
      <c r="W21" s="54"/>
      <c r="X21" s="54"/>
      <c r="Y21" s="54"/>
      <c r="Z21" s="54"/>
      <c r="AA21" s="119"/>
      <c r="AB21" s="57"/>
      <c r="AC21" s="54"/>
      <c r="AD21" s="54"/>
      <c r="AE21" s="54"/>
      <c r="AF21" s="54"/>
      <c r="AG21" s="54"/>
      <c r="AH21" s="134"/>
      <c r="AI21" s="177">
        <f>SUM(G21:AH21)</f>
        <v>0</v>
      </c>
      <c r="AJ21" s="182">
        <f>IF(AI21="","",ROUNDDOWN(AI21/4,1))</f>
        <v>0</v>
      </c>
      <c r="AK21" s="157"/>
      <c r="AL21" s="187">
        <f>IF(AI21="","",ROUNDDOWN(AJ21/$AJ$5,1))</f>
        <v>0</v>
      </c>
    </row>
    <row r="22" spans="1:38" s="1" customFormat="1" ht="13.5" customHeight="1" x14ac:dyDescent="0.15">
      <c r="A22" s="226" t="s">
        <v>83</v>
      </c>
      <c r="B22" s="245" t="s">
        <v>106</v>
      </c>
      <c r="C22" s="247" t="s">
        <v>39</v>
      </c>
      <c r="D22" s="249" t="s">
        <v>108</v>
      </c>
      <c r="E22" s="251"/>
      <c r="F22" s="253"/>
      <c r="G22" s="44" t="s">
        <v>99</v>
      </c>
      <c r="H22" s="55" t="s">
        <v>99</v>
      </c>
      <c r="I22" s="55" t="s">
        <v>99</v>
      </c>
      <c r="J22" s="55" t="s">
        <v>99</v>
      </c>
      <c r="K22" s="55" t="s">
        <v>99</v>
      </c>
      <c r="L22" s="55"/>
      <c r="M22" s="75"/>
      <c r="N22" s="85" t="s">
        <v>99</v>
      </c>
      <c r="O22" s="55" t="s">
        <v>109</v>
      </c>
      <c r="P22" s="55" t="s">
        <v>99</v>
      </c>
      <c r="Q22" s="41" t="s">
        <v>93</v>
      </c>
      <c r="R22" s="55" t="s">
        <v>99</v>
      </c>
      <c r="S22" s="55"/>
      <c r="T22" s="95"/>
      <c r="U22" s="109" t="s">
        <v>99</v>
      </c>
      <c r="V22" s="55"/>
      <c r="W22" s="55" t="s">
        <v>99</v>
      </c>
      <c r="X22" s="55" t="s">
        <v>99</v>
      </c>
      <c r="Y22" s="55" t="s">
        <v>99</v>
      </c>
      <c r="Z22" s="55"/>
      <c r="AA22" s="120"/>
      <c r="AB22" s="85" t="s">
        <v>99</v>
      </c>
      <c r="AC22" s="55" t="s">
        <v>99</v>
      </c>
      <c r="AD22" s="55" t="s">
        <v>99</v>
      </c>
      <c r="AE22" s="55" t="s">
        <v>99</v>
      </c>
      <c r="AF22" s="55" t="s">
        <v>99</v>
      </c>
      <c r="AG22" s="55"/>
      <c r="AH22" s="135"/>
      <c r="AI22" s="175"/>
      <c r="AJ22" s="180"/>
      <c r="AK22" s="155"/>
      <c r="AL22" s="185"/>
    </row>
    <row r="23" spans="1:38" s="1" customFormat="1" ht="13.5" customHeight="1" x14ac:dyDescent="0.15">
      <c r="A23" s="227"/>
      <c r="B23" s="246"/>
      <c r="C23" s="248"/>
      <c r="D23" s="250"/>
      <c r="E23" s="252"/>
      <c r="F23" s="254"/>
      <c r="G23" s="39">
        <v>8</v>
      </c>
      <c r="H23" s="42">
        <v>8</v>
      </c>
      <c r="I23" s="58">
        <v>8</v>
      </c>
      <c r="J23" s="58">
        <v>8</v>
      </c>
      <c r="K23" s="58">
        <v>8</v>
      </c>
      <c r="L23" s="58"/>
      <c r="M23" s="76"/>
      <c r="N23" s="86">
        <v>8</v>
      </c>
      <c r="O23" s="58">
        <v>8</v>
      </c>
      <c r="P23" s="58">
        <v>8</v>
      </c>
      <c r="Q23" s="58"/>
      <c r="R23" s="58">
        <v>8</v>
      </c>
      <c r="S23" s="58"/>
      <c r="T23" s="96"/>
      <c r="U23" s="110">
        <v>8</v>
      </c>
      <c r="V23" s="58"/>
      <c r="W23" s="58">
        <v>8</v>
      </c>
      <c r="X23" s="58">
        <v>8</v>
      </c>
      <c r="Y23" s="58">
        <v>8</v>
      </c>
      <c r="Z23" s="58"/>
      <c r="AA23" s="121"/>
      <c r="AB23" s="86">
        <v>8</v>
      </c>
      <c r="AC23" s="58">
        <v>8</v>
      </c>
      <c r="AD23" s="58">
        <v>8</v>
      </c>
      <c r="AE23" s="58">
        <v>8</v>
      </c>
      <c r="AF23" s="58">
        <v>8</v>
      </c>
      <c r="AG23" s="58"/>
      <c r="AH23" s="136"/>
      <c r="AI23" s="176">
        <f>SUM(G23:AH23)</f>
        <v>144</v>
      </c>
      <c r="AJ23" s="181">
        <f>IF(AI23="","",ROUNDDOWN(AI23/4,1))</f>
        <v>36</v>
      </c>
      <c r="AK23" s="156"/>
      <c r="AL23" s="186">
        <f>IF(AI23="","",ROUNDDOWN(AJ23/$AJ$5,1))</f>
        <v>0.9</v>
      </c>
    </row>
    <row r="24" spans="1:38" s="1" customFormat="1" ht="13.5" customHeight="1" x14ac:dyDescent="0.15">
      <c r="A24" s="227"/>
      <c r="B24" s="229" t="s">
        <v>106</v>
      </c>
      <c r="C24" s="231" t="s">
        <v>39</v>
      </c>
      <c r="D24" s="233" t="s">
        <v>9</v>
      </c>
      <c r="E24" s="235"/>
      <c r="F24" s="237"/>
      <c r="G24" s="40"/>
      <c r="H24" s="53"/>
      <c r="I24" s="52"/>
      <c r="J24" s="52"/>
      <c r="K24" s="52"/>
      <c r="L24" s="52"/>
      <c r="M24" s="77"/>
      <c r="N24" s="87"/>
      <c r="O24" s="52"/>
      <c r="P24" s="52"/>
      <c r="Q24" s="52"/>
      <c r="R24" s="52"/>
      <c r="S24" s="52"/>
      <c r="T24" s="61"/>
      <c r="U24" s="107"/>
      <c r="V24" s="52" t="s">
        <v>105</v>
      </c>
      <c r="W24" s="52"/>
      <c r="X24" s="52"/>
      <c r="Y24" s="52"/>
      <c r="Z24" s="52"/>
      <c r="AA24" s="122"/>
      <c r="AB24" s="87"/>
      <c r="AC24" s="52"/>
      <c r="AD24" s="52"/>
      <c r="AE24" s="52"/>
      <c r="AF24" s="52"/>
      <c r="AG24" s="52"/>
      <c r="AH24" s="137"/>
      <c r="AI24" s="175"/>
      <c r="AJ24" s="180"/>
      <c r="AK24" s="155"/>
      <c r="AL24" s="185"/>
    </row>
    <row r="25" spans="1:38" ht="13.5" customHeight="1" x14ac:dyDescent="0.15">
      <c r="A25" s="227"/>
      <c r="B25" s="229"/>
      <c r="C25" s="231"/>
      <c r="D25" s="233"/>
      <c r="E25" s="235"/>
      <c r="F25" s="237"/>
      <c r="G25" s="40"/>
      <c r="H25" s="53"/>
      <c r="I25" s="53"/>
      <c r="J25" s="53"/>
      <c r="K25" s="53"/>
      <c r="L25" s="53"/>
      <c r="M25" s="73"/>
      <c r="N25" s="56"/>
      <c r="O25" s="53"/>
      <c r="P25" s="53"/>
      <c r="Q25" s="53"/>
      <c r="R25" s="53"/>
      <c r="S25" s="53"/>
      <c r="T25" s="62"/>
      <c r="U25" s="105"/>
      <c r="V25" s="53">
        <v>8</v>
      </c>
      <c r="W25" s="53"/>
      <c r="X25" s="53"/>
      <c r="Y25" s="53"/>
      <c r="Z25" s="53"/>
      <c r="AA25" s="118"/>
      <c r="AB25" s="56"/>
      <c r="AC25" s="53"/>
      <c r="AD25" s="53"/>
      <c r="AE25" s="53"/>
      <c r="AF25" s="53"/>
      <c r="AG25" s="53"/>
      <c r="AH25" s="133"/>
      <c r="AI25" s="176">
        <f>SUM(G25:AH25)</f>
        <v>8</v>
      </c>
      <c r="AJ25" s="181">
        <f>IF(AI25="","",ROUNDDOWN(AI25/4,1))</f>
        <v>2</v>
      </c>
      <c r="AK25" s="156"/>
      <c r="AL25" s="186">
        <f>IF(AI25="","",ROUNDDOWN(AJ25/$AJ$5,1))</f>
        <v>0</v>
      </c>
    </row>
    <row r="26" spans="1:38" ht="13.5" customHeight="1" x14ac:dyDescent="0.15">
      <c r="A26" s="227"/>
      <c r="B26" s="229"/>
      <c r="C26" s="231"/>
      <c r="D26" s="233"/>
      <c r="E26" s="235"/>
      <c r="F26" s="237"/>
      <c r="G26" s="40"/>
      <c r="H26" s="53"/>
      <c r="I26" s="53"/>
      <c r="J26" s="53"/>
      <c r="K26" s="53"/>
      <c r="L26" s="53"/>
      <c r="M26" s="73"/>
      <c r="N26" s="56"/>
      <c r="O26" s="53"/>
      <c r="P26" s="53"/>
      <c r="Q26" s="53"/>
      <c r="R26" s="53"/>
      <c r="S26" s="53"/>
      <c r="T26" s="62"/>
      <c r="U26" s="105"/>
      <c r="V26" s="53"/>
      <c r="W26" s="53"/>
      <c r="X26" s="53"/>
      <c r="Y26" s="53"/>
      <c r="Z26" s="53"/>
      <c r="AA26" s="118"/>
      <c r="AB26" s="56"/>
      <c r="AC26" s="53"/>
      <c r="AD26" s="53"/>
      <c r="AE26" s="53"/>
      <c r="AF26" s="53"/>
      <c r="AG26" s="53"/>
      <c r="AH26" s="133"/>
      <c r="AI26" s="175"/>
      <c r="AJ26" s="180"/>
      <c r="AK26" s="155"/>
      <c r="AL26" s="185"/>
    </row>
    <row r="27" spans="1:38" ht="13.5" customHeight="1" x14ac:dyDescent="0.15">
      <c r="A27" s="227"/>
      <c r="B27" s="229"/>
      <c r="C27" s="231"/>
      <c r="D27" s="233"/>
      <c r="E27" s="235"/>
      <c r="F27" s="237"/>
      <c r="G27" s="40"/>
      <c r="H27" s="53"/>
      <c r="I27" s="53"/>
      <c r="J27" s="53"/>
      <c r="K27" s="53"/>
      <c r="L27" s="53"/>
      <c r="M27" s="73"/>
      <c r="N27" s="56"/>
      <c r="O27" s="53"/>
      <c r="P27" s="53"/>
      <c r="Q27" s="53"/>
      <c r="R27" s="53"/>
      <c r="S27" s="53"/>
      <c r="T27" s="62"/>
      <c r="U27" s="105"/>
      <c r="V27" s="53"/>
      <c r="W27" s="53"/>
      <c r="X27" s="53"/>
      <c r="Y27" s="53"/>
      <c r="Z27" s="53"/>
      <c r="AA27" s="118"/>
      <c r="AB27" s="56"/>
      <c r="AC27" s="53"/>
      <c r="AD27" s="53"/>
      <c r="AE27" s="53"/>
      <c r="AF27" s="53"/>
      <c r="AG27" s="53"/>
      <c r="AH27" s="133"/>
      <c r="AI27" s="176">
        <f>SUM(G27:AH27)</f>
        <v>0</v>
      </c>
      <c r="AJ27" s="181">
        <f>IF(AI27="","",ROUNDDOWN(AI27/4,1))</f>
        <v>0</v>
      </c>
      <c r="AK27" s="156"/>
      <c r="AL27" s="186">
        <f>IF(AI27="","",ROUNDDOWN(AJ27/$AJ$5,1))</f>
        <v>0</v>
      </c>
    </row>
    <row r="28" spans="1:38" ht="13.5" customHeight="1" x14ac:dyDescent="0.15">
      <c r="A28" s="227"/>
      <c r="B28" s="229"/>
      <c r="C28" s="231"/>
      <c r="D28" s="233"/>
      <c r="E28" s="235"/>
      <c r="F28" s="237"/>
      <c r="G28" s="40"/>
      <c r="H28" s="53"/>
      <c r="I28" s="53"/>
      <c r="J28" s="53"/>
      <c r="K28" s="53"/>
      <c r="L28" s="53"/>
      <c r="M28" s="73"/>
      <c r="N28" s="56"/>
      <c r="O28" s="53"/>
      <c r="P28" s="53"/>
      <c r="Q28" s="53"/>
      <c r="R28" s="53"/>
      <c r="S28" s="53"/>
      <c r="T28" s="62"/>
      <c r="U28" s="105"/>
      <c r="V28" s="53"/>
      <c r="W28" s="53"/>
      <c r="X28" s="53"/>
      <c r="Y28" s="53"/>
      <c r="Z28" s="53"/>
      <c r="AA28" s="118"/>
      <c r="AB28" s="56"/>
      <c r="AC28" s="53"/>
      <c r="AD28" s="53"/>
      <c r="AE28" s="53"/>
      <c r="AF28" s="53"/>
      <c r="AG28" s="53"/>
      <c r="AH28" s="133"/>
      <c r="AI28" s="175"/>
      <c r="AJ28" s="180"/>
      <c r="AK28" s="155"/>
      <c r="AL28" s="185"/>
    </row>
    <row r="29" spans="1:38" ht="13.5" customHeight="1" x14ac:dyDescent="0.15">
      <c r="A29" s="227"/>
      <c r="B29" s="229"/>
      <c r="C29" s="231"/>
      <c r="D29" s="233"/>
      <c r="E29" s="235"/>
      <c r="F29" s="237"/>
      <c r="G29" s="40"/>
      <c r="H29" s="53"/>
      <c r="I29" s="53"/>
      <c r="J29" s="53"/>
      <c r="K29" s="53"/>
      <c r="L29" s="53"/>
      <c r="M29" s="73"/>
      <c r="N29" s="56"/>
      <c r="O29" s="53"/>
      <c r="P29" s="53"/>
      <c r="Q29" s="53"/>
      <c r="R29" s="53"/>
      <c r="S29" s="53"/>
      <c r="T29" s="62"/>
      <c r="U29" s="105"/>
      <c r="V29" s="53"/>
      <c r="W29" s="53"/>
      <c r="X29" s="53"/>
      <c r="Y29" s="53"/>
      <c r="Z29" s="53"/>
      <c r="AA29" s="118"/>
      <c r="AB29" s="56"/>
      <c r="AC29" s="53"/>
      <c r="AD29" s="53"/>
      <c r="AE29" s="53"/>
      <c r="AF29" s="53"/>
      <c r="AG29" s="53"/>
      <c r="AH29" s="133"/>
      <c r="AI29" s="176">
        <f>SUM(G29:AH29)</f>
        <v>0</v>
      </c>
      <c r="AJ29" s="181">
        <f>IF(AI29="","",ROUNDDOWN(AI29/4,1))</f>
        <v>0</v>
      </c>
      <c r="AK29" s="156"/>
      <c r="AL29" s="186">
        <f>IF(AI29="","",ROUNDDOWN(AJ29/$AJ$5,1))</f>
        <v>0</v>
      </c>
    </row>
    <row r="30" spans="1:38" ht="13.5" customHeight="1" x14ac:dyDescent="0.15">
      <c r="A30" s="227"/>
      <c r="B30" s="229"/>
      <c r="C30" s="231"/>
      <c r="D30" s="233"/>
      <c r="E30" s="235"/>
      <c r="F30" s="237"/>
      <c r="G30" s="40"/>
      <c r="H30" s="53"/>
      <c r="I30" s="53"/>
      <c r="J30" s="53"/>
      <c r="K30" s="53"/>
      <c r="L30" s="53"/>
      <c r="M30" s="73"/>
      <c r="N30" s="56"/>
      <c r="O30" s="53"/>
      <c r="P30" s="53"/>
      <c r="Q30" s="53"/>
      <c r="R30" s="53"/>
      <c r="S30" s="53"/>
      <c r="T30" s="62"/>
      <c r="U30" s="105"/>
      <c r="V30" s="53"/>
      <c r="W30" s="53"/>
      <c r="X30" s="53"/>
      <c r="Y30" s="53"/>
      <c r="Z30" s="53"/>
      <c r="AA30" s="118"/>
      <c r="AB30" s="56"/>
      <c r="AC30" s="53"/>
      <c r="AD30" s="53"/>
      <c r="AE30" s="53"/>
      <c r="AF30" s="53"/>
      <c r="AG30" s="53"/>
      <c r="AH30" s="133"/>
      <c r="AI30" s="175"/>
      <c r="AJ30" s="180"/>
      <c r="AK30" s="155"/>
      <c r="AL30" s="185"/>
    </row>
    <row r="31" spans="1:38" ht="13.5" customHeight="1" x14ac:dyDescent="0.15">
      <c r="A31" s="227"/>
      <c r="B31" s="229"/>
      <c r="C31" s="231"/>
      <c r="D31" s="233"/>
      <c r="E31" s="235"/>
      <c r="F31" s="237"/>
      <c r="G31" s="40"/>
      <c r="H31" s="53"/>
      <c r="I31" s="53"/>
      <c r="J31" s="53"/>
      <c r="K31" s="53"/>
      <c r="L31" s="53"/>
      <c r="M31" s="73"/>
      <c r="N31" s="56"/>
      <c r="O31" s="53"/>
      <c r="P31" s="53"/>
      <c r="Q31" s="53"/>
      <c r="R31" s="53"/>
      <c r="S31" s="53"/>
      <c r="T31" s="62"/>
      <c r="U31" s="105"/>
      <c r="V31" s="53"/>
      <c r="W31" s="53"/>
      <c r="X31" s="53"/>
      <c r="Y31" s="53"/>
      <c r="Z31" s="53"/>
      <c r="AA31" s="118"/>
      <c r="AB31" s="56"/>
      <c r="AC31" s="53"/>
      <c r="AD31" s="53"/>
      <c r="AE31" s="53"/>
      <c r="AF31" s="53"/>
      <c r="AG31" s="53"/>
      <c r="AH31" s="133"/>
      <c r="AI31" s="176">
        <f>SUM(G31:AH31)</f>
        <v>0</v>
      </c>
      <c r="AJ31" s="181">
        <f>IF(AI31="","",ROUNDDOWN(AI31/4,1))</f>
        <v>0</v>
      </c>
      <c r="AK31" s="156"/>
      <c r="AL31" s="186">
        <f>IF(AI31="","",ROUNDDOWN(AJ31/$AJ$5,1))</f>
        <v>0</v>
      </c>
    </row>
    <row r="32" spans="1:38" ht="13.5" customHeight="1" x14ac:dyDescent="0.15">
      <c r="A32" s="227"/>
      <c r="B32" s="229"/>
      <c r="C32" s="231"/>
      <c r="D32" s="233"/>
      <c r="E32" s="235"/>
      <c r="F32" s="237"/>
      <c r="G32" s="40"/>
      <c r="H32" s="56"/>
      <c r="I32" s="56"/>
      <c r="J32" s="56"/>
      <c r="K32" s="56"/>
      <c r="L32" s="56"/>
      <c r="M32" s="78"/>
      <c r="N32" s="56"/>
      <c r="O32" s="56"/>
      <c r="P32" s="56"/>
      <c r="Q32" s="56"/>
      <c r="R32" s="56"/>
      <c r="S32" s="56"/>
      <c r="T32" s="97"/>
      <c r="U32" s="105"/>
      <c r="V32" s="56"/>
      <c r="W32" s="56"/>
      <c r="X32" s="56"/>
      <c r="Y32" s="56"/>
      <c r="Z32" s="56"/>
      <c r="AA32" s="123"/>
      <c r="AB32" s="56"/>
      <c r="AC32" s="56"/>
      <c r="AD32" s="56"/>
      <c r="AE32" s="56"/>
      <c r="AF32" s="56"/>
      <c r="AG32" s="56"/>
      <c r="AH32" s="138"/>
      <c r="AI32" s="175"/>
      <c r="AJ32" s="180"/>
      <c r="AK32" s="155"/>
      <c r="AL32" s="185"/>
    </row>
    <row r="33" spans="1:38" ht="13.5" customHeight="1" x14ac:dyDescent="0.15">
      <c r="A33" s="228"/>
      <c r="B33" s="230"/>
      <c r="C33" s="232"/>
      <c r="D33" s="234"/>
      <c r="E33" s="236"/>
      <c r="F33" s="238"/>
      <c r="G33" s="43"/>
      <c r="H33" s="57"/>
      <c r="I33" s="57"/>
      <c r="J33" s="57"/>
      <c r="K33" s="57"/>
      <c r="L33" s="57"/>
      <c r="M33" s="79"/>
      <c r="N33" s="57"/>
      <c r="O33" s="57"/>
      <c r="P33" s="57"/>
      <c r="Q33" s="57"/>
      <c r="R33" s="57"/>
      <c r="S33" s="57"/>
      <c r="T33" s="98"/>
      <c r="U33" s="108"/>
      <c r="V33" s="57"/>
      <c r="W33" s="57"/>
      <c r="X33" s="57"/>
      <c r="Y33" s="57"/>
      <c r="Z33" s="57"/>
      <c r="AA33" s="124"/>
      <c r="AB33" s="57"/>
      <c r="AC33" s="57"/>
      <c r="AD33" s="57"/>
      <c r="AE33" s="57"/>
      <c r="AF33" s="57"/>
      <c r="AG33" s="57"/>
      <c r="AH33" s="139"/>
      <c r="AI33" s="176">
        <f>SUM(G33:AH33)</f>
        <v>0</v>
      </c>
      <c r="AJ33" s="181">
        <f>IF(AI33="","",ROUNDDOWN(AI33/4,1))</f>
        <v>0</v>
      </c>
      <c r="AK33" s="156"/>
      <c r="AL33" s="186">
        <f>IF(AI33="","",ROUNDDOWN(AJ33/$AJ$5,1))</f>
        <v>0</v>
      </c>
    </row>
    <row r="34" spans="1:38" ht="13.5" customHeight="1" x14ac:dyDescent="0.15">
      <c r="B34" s="12"/>
      <c r="C34" s="12"/>
      <c r="AG34" s="12"/>
    </row>
    <row r="35" spans="1:38" ht="16.5" customHeight="1" x14ac:dyDescent="0.15">
      <c r="C35" s="239" t="s">
        <v>88</v>
      </c>
      <c r="D35" s="239"/>
      <c r="E35" s="240" t="s">
        <v>61</v>
      </c>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I35" s="145"/>
      <c r="AJ35" s="145"/>
      <c r="AK35" s="145"/>
      <c r="AL35" s="145"/>
    </row>
    <row r="36" spans="1:38" ht="13.5" customHeight="1" x14ac:dyDescent="0.15">
      <c r="C36" s="241" t="s">
        <v>48</v>
      </c>
      <c r="D36" s="241"/>
      <c r="E36" s="242" t="s">
        <v>62</v>
      </c>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4"/>
      <c r="AG36" s="12"/>
      <c r="AH36" s="12"/>
      <c r="AI36" s="145"/>
      <c r="AJ36" s="145"/>
      <c r="AK36" s="145"/>
      <c r="AL36" s="145"/>
    </row>
    <row r="37" spans="1:38" ht="13.5" customHeight="1" x14ac:dyDescent="0.15">
      <c r="B37" s="12"/>
      <c r="C37" s="12"/>
      <c r="AG37" s="12"/>
    </row>
  </sheetData>
  <mergeCells count="79">
    <mergeCell ref="C35:D35"/>
    <mergeCell ref="E35:AF35"/>
    <mergeCell ref="C36:D36"/>
    <mergeCell ref="E36:AF36"/>
    <mergeCell ref="B12:B13"/>
    <mergeCell ref="C12:C13"/>
    <mergeCell ref="D12:D13"/>
    <mergeCell ref="E12:E13"/>
    <mergeCell ref="F12:F13"/>
    <mergeCell ref="B14:B15"/>
    <mergeCell ref="C14:C15"/>
    <mergeCell ref="D14:D15"/>
    <mergeCell ref="E14:E15"/>
    <mergeCell ref="F14:F15"/>
    <mergeCell ref="X2:AC3"/>
    <mergeCell ref="AD2:AL3"/>
    <mergeCell ref="C6:C8"/>
    <mergeCell ref="E6:E8"/>
    <mergeCell ref="F6:F8"/>
    <mergeCell ref="AI6:AI8"/>
    <mergeCell ref="AJ6:AJ8"/>
    <mergeCell ref="AK6:AK8"/>
    <mergeCell ref="AL6:AL8"/>
    <mergeCell ref="B5:D5"/>
    <mergeCell ref="G5:V5"/>
    <mergeCell ref="X5:AI5"/>
    <mergeCell ref="AJ5:AL5"/>
    <mergeCell ref="G6:M6"/>
    <mergeCell ref="N6:T6"/>
    <mergeCell ref="AB6:AH6"/>
    <mergeCell ref="U6:AA6"/>
    <mergeCell ref="E20:E21"/>
    <mergeCell ref="F20:F21"/>
    <mergeCell ref="C16:C17"/>
    <mergeCell ref="D16:D17"/>
    <mergeCell ref="E16:E17"/>
    <mergeCell ref="F16:F17"/>
    <mergeCell ref="C18:C19"/>
    <mergeCell ref="D18:D19"/>
    <mergeCell ref="E18:E19"/>
    <mergeCell ref="F18:F19"/>
    <mergeCell ref="B11:AL11"/>
    <mergeCell ref="E24:E25"/>
    <mergeCell ref="F24:F25"/>
    <mergeCell ref="B22:B23"/>
    <mergeCell ref="C22:C23"/>
    <mergeCell ref="D22:D23"/>
    <mergeCell ref="E22:E23"/>
    <mergeCell ref="F22:F23"/>
    <mergeCell ref="E28:E29"/>
    <mergeCell ref="F28:F29"/>
    <mergeCell ref="B26:B27"/>
    <mergeCell ref="C26:C27"/>
    <mergeCell ref="D26:D27"/>
    <mergeCell ref="E26:E27"/>
    <mergeCell ref="F26:F27"/>
    <mergeCell ref="E32:E33"/>
    <mergeCell ref="F32:F33"/>
    <mergeCell ref="B30:B31"/>
    <mergeCell ref="C30:C31"/>
    <mergeCell ref="D30:D31"/>
    <mergeCell ref="E30:E31"/>
    <mergeCell ref="F30:F31"/>
    <mergeCell ref="A12:A21"/>
    <mergeCell ref="A22:A33"/>
    <mergeCell ref="B32:B33"/>
    <mergeCell ref="C32:C33"/>
    <mergeCell ref="D32:D33"/>
    <mergeCell ref="B28:B29"/>
    <mergeCell ref="C28:C29"/>
    <mergeCell ref="D28:D29"/>
    <mergeCell ref="B24:B25"/>
    <mergeCell ref="C24:C25"/>
    <mergeCell ref="D24:D25"/>
    <mergeCell ref="B20:B21"/>
    <mergeCell ref="C20:C21"/>
    <mergeCell ref="D20:D21"/>
    <mergeCell ref="B18:B19"/>
    <mergeCell ref="B16:B17"/>
  </mergeCells>
  <phoneticPr fontId="19" type="Hiragana"/>
  <dataValidations count="2">
    <dataValidation type="list" allowBlank="1" showInputMessage="1" showErrorMessage="1" sqref="B12:B33" xr:uid="{00000000-0002-0000-0200-000000000000}">
      <formula1>職種_重心以外</formula1>
    </dataValidation>
    <dataValidation type="list" allowBlank="1" showInputMessage="1" showErrorMessage="1" sqref="C12:C33 C9:C10" xr:uid="{00000000-0002-0000-0200-000001000000}">
      <formula1>勤務形態</formula1>
    </dataValidation>
  </dataValidations>
  <printOptions horizontalCentered="1" verticalCentered="1"/>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IV37"/>
  <sheetViews>
    <sheetView view="pageBreakPreview" zoomScaleNormal="85" zoomScaleSheetLayoutView="100" workbookViewId="0">
      <selection activeCell="F4" sqref="F4"/>
    </sheetView>
  </sheetViews>
  <sheetFormatPr defaultRowHeight="13.5" x14ac:dyDescent="0.15"/>
  <cols>
    <col min="1" max="1" width="3" style="1" customWidth="1"/>
    <col min="2" max="2" width="20.375" style="1" customWidth="1"/>
    <col min="3" max="3" width="3.75" style="1" customWidth="1"/>
    <col min="4" max="4" width="11.75" style="1" customWidth="1"/>
    <col min="5" max="6" width="15.625" style="1" customWidth="1"/>
    <col min="7" max="34" width="3.625" style="1" customWidth="1"/>
    <col min="35" max="36" width="5.625" style="1" customWidth="1"/>
    <col min="37" max="37" width="7.125" style="1" customWidth="1"/>
    <col min="38" max="38" width="5" style="1" customWidth="1"/>
    <col min="39" max="256" width="9" style="1" bestFit="1" customWidth="1"/>
  </cols>
  <sheetData>
    <row r="1" spans="1:43" ht="16.5" customHeight="1" x14ac:dyDescent="0.15">
      <c r="B1" s="4" t="s">
        <v>11</v>
      </c>
    </row>
    <row r="2" spans="1:43" ht="15" customHeight="1" x14ac:dyDescent="0.15">
      <c r="B2" s="5" t="s">
        <v>89</v>
      </c>
      <c r="X2" s="270" t="s">
        <v>51</v>
      </c>
      <c r="Y2" s="271"/>
      <c r="Z2" s="271"/>
      <c r="AA2" s="271"/>
      <c r="AB2" s="271"/>
      <c r="AC2" s="272"/>
      <c r="AD2" s="276" t="s">
        <v>98</v>
      </c>
      <c r="AE2" s="277"/>
      <c r="AF2" s="277"/>
      <c r="AG2" s="277"/>
      <c r="AH2" s="277"/>
      <c r="AI2" s="277"/>
      <c r="AJ2" s="277"/>
      <c r="AK2" s="277"/>
      <c r="AL2" s="278"/>
    </row>
    <row r="3" spans="1:43" ht="15" customHeight="1" x14ac:dyDescent="0.15">
      <c r="B3" s="6" t="s">
        <v>58</v>
      </c>
      <c r="C3" s="13"/>
      <c r="D3" s="13"/>
      <c r="F3" s="164" t="s">
        <v>113</v>
      </c>
      <c r="G3" s="32">
        <v>4</v>
      </c>
      <c r="H3" s="6" t="s">
        <v>29</v>
      </c>
      <c r="I3" s="6" t="s">
        <v>12</v>
      </c>
      <c r="J3" s="33"/>
      <c r="K3" s="33"/>
      <c r="L3" s="13"/>
      <c r="N3" s="66"/>
      <c r="O3" s="66"/>
      <c r="P3" s="66"/>
      <c r="Q3" s="66"/>
      <c r="R3" s="66"/>
      <c r="S3" s="66"/>
      <c r="T3" s="66"/>
      <c r="U3" s="99"/>
      <c r="V3" s="99"/>
      <c r="W3" s="99"/>
      <c r="X3" s="273"/>
      <c r="Y3" s="274"/>
      <c r="Z3" s="274"/>
      <c r="AA3" s="274"/>
      <c r="AB3" s="274"/>
      <c r="AC3" s="275"/>
      <c r="AD3" s="279"/>
      <c r="AE3" s="280"/>
      <c r="AF3" s="280"/>
      <c r="AG3" s="280"/>
      <c r="AH3" s="280"/>
      <c r="AI3" s="280"/>
      <c r="AJ3" s="280"/>
      <c r="AK3" s="280"/>
      <c r="AL3" s="281"/>
    </row>
    <row r="4" spans="1:43" ht="15" customHeight="1" x14ac:dyDescent="0.15">
      <c r="B4" s="6"/>
      <c r="C4" s="13"/>
      <c r="D4" s="13"/>
      <c r="G4" s="33"/>
      <c r="H4" s="33"/>
      <c r="I4" s="33"/>
      <c r="J4" s="33"/>
      <c r="K4" s="33"/>
      <c r="L4" s="13"/>
      <c r="M4" s="66"/>
      <c r="N4" s="66"/>
      <c r="O4" s="66"/>
      <c r="P4" s="66"/>
      <c r="Q4" s="66"/>
      <c r="R4" s="66"/>
      <c r="S4" s="66"/>
      <c r="T4" s="66"/>
      <c r="U4" s="99"/>
      <c r="V4" s="99"/>
      <c r="W4" s="99"/>
      <c r="X4" s="112"/>
      <c r="Y4" s="112"/>
      <c r="Z4" s="112"/>
      <c r="AA4" s="112"/>
      <c r="AB4" s="112"/>
      <c r="AC4" s="112"/>
      <c r="AD4" s="126"/>
      <c r="AE4" s="126"/>
      <c r="AF4" s="126"/>
      <c r="AG4" s="126"/>
      <c r="AH4" s="126"/>
      <c r="AI4" s="126"/>
      <c r="AJ4" s="126"/>
      <c r="AK4" s="126"/>
      <c r="AL4" s="126"/>
    </row>
    <row r="5" spans="1:43" s="2" customFormat="1" ht="24" customHeight="1" x14ac:dyDescent="0.15">
      <c r="B5" s="303" t="s">
        <v>50</v>
      </c>
      <c r="C5" s="304"/>
      <c r="D5" s="304"/>
      <c r="E5" s="21">
        <v>10</v>
      </c>
      <c r="F5" s="26" t="s">
        <v>63</v>
      </c>
      <c r="G5" s="305" t="s">
        <v>96</v>
      </c>
      <c r="H5" s="306"/>
      <c r="I5" s="306"/>
      <c r="J5" s="306"/>
      <c r="K5" s="306"/>
      <c r="L5" s="306"/>
      <c r="M5" s="306"/>
      <c r="N5" s="306"/>
      <c r="O5" s="306"/>
      <c r="P5" s="306"/>
      <c r="Q5" s="306"/>
      <c r="R5" s="306"/>
      <c r="S5" s="306"/>
      <c r="T5" s="306"/>
      <c r="U5" s="306"/>
      <c r="V5" s="307"/>
      <c r="W5" s="111"/>
      <c r="X5" s="308" t="s">
        <v>60</v>
      </c>
      <c r="Y5" s="309"/>
      <c r="Z5" s="309"/>
      <c r="AA5" s="309"/>
      <c r="AB5" s="309"/>
      <c r="AC5" s="309"/>
      <c r="AD5" s="309"/>
      <c r="AE5" s="309"/>
      <c r="AF5" s="309"/>
      <c r="AG5" s="309"/>
      <c r="AH5" s="309"/>
      <c r="AI5" s="310"/>
      <c r="AJ5" s="311">
        <v>40</v>
      </c>
      <c r="AK5" s="312"/>
      <c r="AL5" s="313"/>
      <c r="AP5" s="188"/>
      <c r="AQ5" s="189"/>
    </row>
    <row r="6" spans="1:43" ht="21" customHeight="1" x14ac:dyDescent="0.15">
      <c r="B6" s="7"/>
      <c r="C6" s="282" t="s">
        <v>49</v>
      </c>
      <c r="D6" s="16"/>
      <c r="E6" s="285" t="s">
        <v>16</v>
      </c>
      <c r="F6" s="288" t="s">
        <v>64</v>
      </c>
      <c r="G6" s="314" t="s">
        <v>67</v>
      </c>
      <c r="H6" s="315"/>
      <c r="I6" s="315"/>
      <c r="J6" s="315"/>
      <c r="K6" s="315"/>
      <c r="L6" s="315"/>
      <c r="M6" s="316"/>
      <c r="N6" s="315" t="s">
        <v>37</v>
      </c>
      <c r="O6" s="315"/>
      <c r="P6" s="315"/>
      <c r="Q6" s="315"/>
      <c r="R6" s="315"/>
      <c r="S6" s="315"/>
      <c r="T6" s="315"/>
      <c r="U6" s="317" t="s">
        <v>47</v>
      </c>
      <c r="V6" s="318"/>
      <c r="W6" s="318"/>
      <c r="X6" s="318"/>
      <c r="Y6" s="318"/>
      <c r="Z6" s="318"/>
      <c r="AA6" s="319"/>
      <c r="AB6" s="318" t="s">
        <v>18</v>
      </c>
      <c r="AC6" s="318"/>
      <c r="AD6" s="318"/>
      <c r="AE6" s="318"/>
      <c r="AF6" s="318"/>
      <c r="AG6" s="318"/>
      <c r="AH6" s="320"/>
      <c r="AI6" s="290" t="s">
        <v>21</v>
      </c>
      <c r="AJ6" s="293" t="s">
        <v>74</v>
      </c>
      <c r="AK6" s="293" t="s">
        <v>40</v>
      </c>
      <c r="AL6" s="296" t="s">
        <v>32</v>
      </c>
    </row>
    <row r="7" spans="1:43" ht="13.5" customHeight="1" x14ac:dyDescent="0.15">
      <c r="B7" s="8" t="s">
        <v>14</v>
      </c>
      <c r="C7" s="283"/>
      <c r="D7" s="17" t="s">
        <v>3</v>
      </c>
      <c r="E7" s="286"/>
      <c r="F7" s="288"/>
      <c r="G7" s="34">
        <v>1</v>
      </c>
      <c r="H7" s="47">
        <v>2</v>
      </c>
      <c r="I7" s="47">
        <v>3</v>
      </c>
      <c r="J7" s="47">
        <v>4</v>
      </c>
      <c r="K7" s="47">
        <v>5</v>
      </c>
      <c r="L7" s="47">
        <v>6</v>
      </c>
      <c r="M7" s="67">
        <v>7</v>
      </c>
      <c r="N7" s="47">
        <v>8</v>
      </c>
      <c r="O7" s="47">
        <v>9</v>
      </c>
      <c r="P7" s="47">
        <v>10</v>
      </c>
      <c r="Q7" s="47">
        <v>11</v>
      </c>
      <c r="R7" s="47">
        <v>12</v>
      </c>
      <c r="S7" s="47">
        <v>13</v>
      </c>
      <c r="T7" s="46">
        <v>14</v>
      </c>
      <c r="U7" s="100">
        <v>15</v>
      </c>
      <c r="V7" s="47">
        <v>16</v>
      </c>
      <c r="W7" s="47">
        <v>17</v>
      </c>
      <c r="X7" s="47">
        <v>18</v>
      </c>
      <c r="Y7" s="47">
        <v>19</v>
      </c>
      <c r="Z7" s="47">
        <v>20</v>
      </c>
      <c r="AA7" s="113">
        <v>21</v>
      </c>
      <c r="AB7" s="47">
        <v>22</v>
      </c>
      <c r="AC7" s="47">
        <v>23</v>
      </c>
      <c r="AD7" s="47">
        <v>24</v>
      </c>
      <c r="AE7" s="47">
        <v>25</v>
      </c>
      <c r="AF7" s="47">
        <v>26</v>
      </c>
      <c r="AG7" s="47">
        <v>27</v>
      </c>
      <c r="AH7" s="128">
        <v>28</v>
      </c>
      <c r="AI7" s="291"/>
      <c r="AJ7" s="294"/>
      <c r="AK7" s="294"/>
      <c r="AL7" s="297"/>
    </row>
    <row r="8" spans="1:43" ht="13.5" customHeight="1" x14ac:dyDescent="0.15">
      <c r="B8" s="9"/>
      <c r="C8" s="284"/>
      <c r="D8" s="18"/>
      <c r="E8" s="287"/>
      <c r="F8" s="289"/>
      <c r="G8" s="165" t="s">
        <v>46</v>
      </c>
      <c r="H8" s="166" t="s">
        <v>1</v>
      </c>
      <c r="I8" s="166" t="s">
        <v>19</v>
      </c>
      <c r="J8" s="166" t="s">
        <v>100</v>
      </c>
      <c r="K8" s="166" t="s">
        <v>97</v>
      </c>
      <c r="L8" s="166" t="s">
        <v>20</v>
      </c>
      <c r="M8" s="167" t="s">
        <v>33</v>
      </c>
      <c r="N8" s="166" t="s">
        <v>46</v>
      </c>
      <c r="O8" s="166" t="s">
        <v>1</v>
      </c>
      <c r="P8" s="166" t="s">
        <v>19</v>
      </c>
      <c r="Q8" s="166" t="s">
        <v>100</v>
      </c>
      <c r="R8" s="166" t="s">
        <v>97</v>
      </c>
      <c r="S8" s="166" t="s">
        <v>20</v>
      </c>
      <c r="T8" s="169" t="s">
        <v>33</v>
      </c>
      <c r="U8" s="170" t="s">
        <v>46</v>
      </c>
      <c r="V8" s="166" t="s">
        <v>1</v>
      </c>
      <c r="W8" s="166" t="s">
        <v>19</v>
      </c>
      <c r="X8" s="166" t="s">
        <v>100</v>
      </c>
      <c r="Y8" s="166" t="s">
        <v>97</v>
      </c>
      <c r="Z8" s="166" t="s">
        <v>20</v>
      </c>
      <c r="AA8" s="171" t="s">
        <v>33</v>
      </c>
      <c r="AB8" s="166" t="s">
        <v>46</v>
      </c>
      <c r="AC8" s="166" t="s">
        <v>1</v>
      </c>
      <c r="AD8" s="166" t="s">
        <v>19</v>
      </c>
      <c r="AE8" s="166" t="s">
        <v>100</v>
      </c>
      <c r="AF8" s="166" t="s">
        <v>97</v>
      </c>
      <c r="AG8" s="166" t="s">
        <v>20</v>
      </c>
      <c r="AH8" s="172" t="s">
        <v>33</v>
      </c>
      <c r="AI8" s="292"/>
      <c r="AJ8" s="295"/>
      <c r="AK8" s="295"/>
      <c r="AL8" s="298"/>
    </row>
    <row r="9" spans="1:43" ht="13.5" customHeight="1" x14ac:dyDescent="0.15">
      <c r="B9" s="10" t="s">
        <v>27</v>
      </c>
      <c r="C9" s="14" t="s">
        <v>39</v>
      </c>
      <c r="D9" s="19" t="s">
        <v>99</v>
      </c>
      <c r="E9" s="22"/>
      <c r="F9" s="27" t="s">
        <v>30</v>
      </c>
      <c r="G9" s="36" t="s">
        <v>99</v>
      </c>
      <c r="H9" s="49" t="s">
        <v>99</v>
      </c>
      <c r="I9" s="49" t="s">
        <v>99</v>
      </c>
      <c r="J9" s="49" t="s">
        <v>99</v>
      </c>
      <c r="K9" s="49" t="s">
        <v>99</v>
      </c>
      <c r="L9" s="49"/>
      <c r="M9" s="69"/>
      <c r="N9" s="49" t="s">
        <v>99</v>
      </c>
      <c r="O9" s="49" t="s">
        <v>99</v>
      </c>
      <c r="P9" s="49" t="s">
        <v>99</v>
      </c>
      <c r="Q9" s="49" t="s">
        <v>93</v>
      </c>
      <c r="R9" s="49" t="s">
        <v>99</v>
      </c>
      <c r="S9" s="49"/>
      <c r="T9" s="90"/>
      <c r="U9" s="101" t="s">
        <v>99</v>
      </c>
      <c r="V9" s="49" t="s">
        <v>99</v>
      </c>
      <c r="W9" s="49" t="s">
        <v>99</v>
      </c>
      <c r="X9" s="49" t="s">
        <v>99</v>
      </c>
      <c r="Y9" s="49" t="s">
        <v>99</v>
      </c>
      <c r="Z9" s="49"/>
      <c r="AA9" s="114"/>
      <c r="AB9" s="49" t="s">
        <v>99</v>
      </c>
      <c r="AC9" s="49" t="s">
        <v>99</v>
      </c>
      <c r="AD9" s="49" t="s">
        <v>99</v>
      </c>
      <c r="AE9" s="49" t="s">
        <v>99</v>
      </c>
      <c r="AF9" s="49" t="s">
        <v>99</v>
      </c>
      <c r="AG9" s="49"/>
      <c r="AH9" s="129"/>
      <c r="AI9" s="140">
        <v>152</v>
      </c>
      <c r="AJ9" s="146">
        <v>38</v>
      </c>
      <c r="AK9" s="151"/>
      <c r="AL9" s="158"/>
    </row>
    <row r="10" spans="1:43" s="1" customFormat="1" ht="13.5" customHeight="1" x14ac:dyDescent="0.15">
      <c r="B10" s="11" t="s">
        <v>59</v>
      </c>
      <c r="C10" s="15" t="s">
        <v>39</v>
      </c>
      <c r="D10" s="20" t="s">
        <v>99</v>
      </c>
      <c r="E10" s="23"/>
      <c r="F10" s="28" t="s">
        <v>103</v>
      </c>
      <c r="G10" s="37" t="s">
        <v>99</v>
      </c>
      <c r="H10" s="50" t="s">
        <v>99</v>
      </c>
      <c r="I10" s="50" t="s">
        <v>99</v>
      </c>
      <c r="J10" s="50" t="s">
        <v>99</v>
      </c>
      <c r="K10" s="50" t="s">
        <v>99</v>
      </c>
      <c r="L10" s="50"/>
      <c r="M10" s="70"/>
      <c r="N10" s="82" t="s">
        <v>99</v>
      </c>
      <c r="O10" s="50" t="s">
        <v>99</v>
      </c>
      <c r="P10" s="50" t="s">
        <v>99</v>
      </c>
      <c r="Q10" s="50" t="s">
        <v>93</v>
      </c>
      <c r="R10" s="50" t="s">
        <v>99</v>
      </c>
      <c r="S10" s="50"/>
      <c r="T10" s="91"/>
      <c r="U10" s="102" t="s">
        <v>99</v>
      </c>
      <c r="V10" s="50" t="s">
        <v>99</v>
      </c>
      <c r="W10" s="50" t="s">
        <v>99</v>
      </c>
      <c r="X10" s="50" t="s">
        <v>99</v>
      </c>
      <c r="Y10" s="50" t="s">
        <v>99</v>
      </c>
      <c r="Z10" s="50"/>
      <c r="AA10" s="115"/>
      <c r="AB10" s="82" t="s">
        <v>99</v>
      </c>
      <c r="AC10" s="50" t="s">
        <v>99</v>
      </c>
      <c r="AD10" s="50" t="s">
        <v>99</v>
      </c>
      <c r="AE10" s="50" t="s">
        <v>99</v>
      </c>
      <c r="AF10" s="50" t="s">
        <v>99</v>
      </c>
      <c r="AG10" s="50"/>
      <c r="AH10" s="130"/>
      <c r="AI10" s="141">
        <v>152</v>
      </c>
      <c r="AJ10" s="147">
        <v>38</v>
      </c>
      <c r="AK10" s="152"/>
      <c r="AL10" s="159"/>
    </row>
    <row r="11" spans="1:43" s="1" customFormat="1" ht="16.5" customHeight="1" x14ac:dyDescent="0.15">
      <c r="B11" s="321" t="s">
        <v>26</v>
      </c>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3"/>
    </row>
    <row r="12" spans="1:43" s="1" customFormat="1" ht="13.5" customHeight="1" x14ac:dyDescent="0.15">
      <c r="A12" s="226" t="s">
        <v>82</v>
      </c>
      <c r="B12" s="324" t="s">
        <v>106</v>
      </c>
      <c r="C12" s="255" t="s">
        <v>39</v>
      </c>
      <c r="D12" s="257" t="s">
        <v>4</v>
      </c>
      <c r="E12" s="259"/>
      <c r="F12" s="261"/>
      <c r="G12" s="196" t="s">
        <v>99</v>
      </c>
      <c r="H12" s="197" t="s">
        <v>99</v>
      </c>
      <c r="I12" s="197" t="s">
        <v>99</v>
      </c>
      <c r="J12" s="197" t="s">
        <v>99</v>
      </c>
      <c r="K12" s="197" t="s">
        <v>99</v>
      </c>
      <c r="L12" s="197"/>
      <c r="M12" s="198"/>
      <c r="N12" s="199" t="s">
        <v>99</v>
      </c>
      <c r="O12" s="197" t="s">
        <v>99</v>
      </c>
      <c r="P12" s="197" t="s">
        <v>99</v>
      </c>
      <c r="Q12" s="197" t="s">
        <v>93</v>
      </c>
      <c r="R12" s="197" t="s">
        <v>99</v>
      </c>
      <c r="S12" s="197"/>
      <c r="T12" s="200"/>
      <c r="U12" s="201" t="s">
        <v>99</v>
      </c>
      <c r="V12" s="197" t="s">
        <v>99</v>
      </c>
      <c r="W12" s="197" t="s">
        <v>99</v>
      </c>
      <c r="X12" s="197" t="s">
        <v>99</v>
      </c>
      <c r="Y12" s="197" t="s">
        <v>99</v>
      </c>
      <c r="Z12" s="197"/>
      <c r="AA12" s="202"/>
      <c r="AB12" s="199" t="s">
        <v>99</v>
      </c>
      <c r="AC12" s="197" t="s">
        <v>99</v>
      </c>
      <c r="AD12" s="197" t="s">
        <v>99</v>
      </c>
      <c r="AE12" s="197" t="s">
        <v>99</v>
      </c>
      <c r="AF12" s="197" t="s">
        <v>99</v>
      </c>
      <c r="AG12" s="197"/>
      <c r="AH12" s="203"/>
      <c r="AI12" s="204"/>
      <c r="AJ12" s="205"/>
      <c r="AK12" s="206"/>
      <c r="AL12" s="207"/>
    </row>
    <row r="13" spans="1:43" s="1" customFormat="1" ht="13.5" customHeight="1" x14ac:dyDescent="0.15">
      <c r="A13" s="227"/>
      <c r="B13" s="325"/>
      <c r="C13" s="256"/>
      <c r="D13" s="258"/>
      <c r="E13" s="260"/>
      <c r="F13" s="262"/>
      <c r="G13" s="208">
        <v>8</v>
      </c>
      <c r="H13" s="209">
        <v>8</v>
      </c>
      <c r="I13" s="209">
        <v>8</v>
      </c>
      <c r="J13" s="209">
        <v>8</v>
      </c>
      <c r="K13" s="209">
        <v>8</v>
      </c>
      <c r="L13" s="209"/>
      <c r="M13" s="210"/>
      <c r="N13" s="211">
        <v>8</v>
      </c>
      <c r="O13" s="209">
        <v>8</v>
      </c>
      <c r="P13" s="209">
        <v>8</v>
      </c>
      <c r="Q13" s="209"/>
      <c r="R13" s="209">
        <v>8</v>
      </c>
      <c r="S13" s="209"/>
      <c r="T13" s="212"/>
      <c r="U13" s="213">
        <v>8</v>
      </c>
      <c r="V13" s="209">
        <v>8</v>
      </c>
      <c r="W13" s="209">
        <v>8</v>
      </c>
      <c r="X13" s="209">
        <v>8</v>
      </c>
      <c r="Y13" s="209">
        <v>8</v>
      </c>
      <c r="Z13" s="209"/>
      <c r="AA13" s="214"/>
      <c r="AB13" s="211">
        <v>8</v>
      </c>
      <c r="AC13" s="209">
        <v>8</v>
      </c>
      <c r="AD13" s="209">
        <v>8</v>
      </c>
      <c r="AE13" s="209">
        <v>8</v>
      </c>
      <c r="AF13" s="209">
        <v>8</v>
      </c>
      <c r="AG13" s="209"/>
      <c r="AH13" s="215"/>
      <c r="AI13" s="216">
        <f>SUM(G13:AH13)</f>
        <v>152</v>
      </c>
      <c r="AJ13" s="217">
        <f>IF(AI13="","",ROUNDDOWN(AI13/4,1))</f>
        <v>38</v>
      </c>
      <c r="AK13" s="218"/>
      <c r="AL13" s="219">
        <f>IF(AI13="","",ROUNDDOWN(AJ13/$AJ$5,1))</f>
        <v>0.9</v>
      </c>
    </row>
    <row r="14" spans="1:43" s="1" customFormat="1" ht="13.5" customHeight="1" x14ac:dyDescent="0.15">
      <c r="A14" s="227"/>
      <c r="B14" s="229" t="s">
        <v>106</v>
      </c>
      <c r="C14" s="231" t="s">
        <v>39</v>
      </c>
      <c r="D14" s="233" t="s">
        <v>9</v>
      </c>
      <c r="E14" s="235"/>
      <c r="F14" s="237"/>
      <c r="G14" s="40"/>
      <c r="H14" s="53" t="s">
        <v>99</v>
      </c>
      <c r="I14" s="53" t="s">
        <v>99</v>
      </c>
      <c r="J14" s="53" t="s">
        <v>99</v>
      </c>
      <c r="K14" s="53" t="s">
        <v>99</v>
      </c>
      <c r="L14" s="53" t="s">
        <v>99</v>
      </c>
      <c r="M14" s="73"/>
      <c r="N14" s="56"/>
      <c r="O14" s="53" t="s">
        <v>99</v>
      </c>
      <c r="P14" s="53" t="s">
        <v>99</v>
      </c>
      <c r="Q14" s="58" t="s">
        <v>93</v>
      </c>
      <c r="R14" s="53" t="s">
        <v>99</v>
      </c>
      <c r="S14" s="53" t="s">
        <v>99</v>
      </c>
      <c r="T14" s="62"/>
      <c r="U14" s="105"/>
      <c r="V14" s="53"/>
      <c r="W14" s="53" t="s">
        <v>99</v>
      </c>
      <c r="X14" s="53" t="s">
        <v>99</v>
      </c>
      <c r="Y14" s="53" t="s">
        <v>99</v>
      </c>
      <c r="Z14" s="53" t="s">
        <v>99</v>
      </c>
      <c r="AA14" s="118"/>
      <c r="AB14" s="56"/>
      <c r="AC14" s="53" t="s">
        <v>99</v>
      </c>
      <c r="AD14" s="53" t="s">
        <v>99</v>
      </c>
      <c r="AE14" s="53" t="s">
        <v>99</v>
      </c>
      <c r="AF14" s="53" t="s">
        <v>99</v>
      </c>
      <c r="AG14" s="53" t="s">
        <v>99</v>
      </c>
      <c r="AH14" s="133"/>
      <c r="AI14" s="175"/>
      <c r="AJ14" s="180"/>
      <c r="AK14" s="155"/>
      <c r="AL14" s="185"/>
    </row>
    <row r="15" spans="1:43" s="1" customFormat="1" ht="13.5" customHeight="1" x14ac:dyDescent="0.15">
      <c r="A15" s="227"/>
      <c r="B15" s="229"/>
      <c r="C15" s="231"/>
      <c r="D15" s="233"/>
      <c r="E15" s="235"/>
      <c r="F15" s="237"/>
      <c r="G15" s="40"/>
      <c r="H15" s="53">
        <v>8</v>
      </c>
      <c r="I15" s="53">
        <v>8</v>
      </c>
      <c r="J15" s="53">
        <v>8</v>
      </c>
      <c r="K15" s="53">
        <v>8</v>
      </c>
      <c r="L15" s="53">
        <v>8</v>
      </c>
      <c r="M15" s="73"/>
      <c r="N15" s="56"/>
      <c r="O15" s="53">
        <v>8</v>
      </c>
      <c r="P15" s="53">
        <v>8</v>
      </c>
      <c r="Q15" s="168"/>
      <c r="R15" s="53">
        <v>8</v>
      </c>
      <c r="S15" s="53">
        <v>8</v>
      </c>
      <c r="T15" s="62"/>
      <c r="U15" s="105"/>
      <c r="V15" s="53"/>
      <c r="W15" s="53">
        <v>8</v>
      </c>
      <c r="X15" s="53">
        <v>8</v>
      </c>
      <c r="Y15" s="53">
        <v>8</v>
      </c>
      <c r="Z15" s="53">
        <v>8</v>
      </c>
      <c r="AA15" s="118"/>
      <c r="AB15" s="56"/>
      <c r="AC15" s="53">
        <v>8</v>
      </c>
      <c r="AD15" s="53">
        <v>8</v>
      </c>
      <c r="AE15" s="53">
        <v>8</v>
      </c>
      <c r="AF15" s="53">
        <v>8</v>
      </c>
      <c r="AG15" s="53">
        <v>8</v>
      </c>
      <c r="AH15" s="133"/>
      <c r="AI15" s="176">
        <f>SUM(G15:AH15)</f>
        <v>144</v>
      </c>
      <c r="AJ15" s="181">
        <f>IF(AI15="","",ROUNDDOWN(AI15/4,1))</f>
        <v>36</v>
      </c>
      <c r="AK15" s="156"/>
      <c r="AL15" s="186">
        <f>IF(AI15="","",ROUNDDOWN(AJ15/$AJ$5,1))</f>
        <v>0.9</v>
      </c>
    </row>
    <row r="16" spans="1:43" s="1" customFormat="1" ht="13.5" customHeight="1" x14ac:dyDescent="0.15">
      <c r="A16" s="227"/>
      <c r="B16" s="229" t="s">
        <v>106</v>
      </c>
      <c r="C16" s="231" t="s">
        <v>39</v>
      </c>
      <c r="D16" s="233" t="s">
        <v>108</v>
      </c>
      <c r="E16" s="235"/>
      <c r="F16" s="237"/>
      <c r="G16" s="40" t="s">
        <v>99</v>
      </c>
      <c r="H16" s="53"/>
      <c r="I16" s="53"/>
      <c r="J16" s="53"/>
      <c r="K16" s="53"/>
      <c r="L16" s="53" t="s">
        <v>99</v>
      </c>
      <c r="M16" s="73"/>
      <c r="N16" s="56" t="s">
        <v>99</v>
      </c>
      <c r="O16" s="53"/>
      <c r="P16" s="53"/>
      <c r="Q16" s="53"/>
      <c r="R16" s="53"/>
      <c r="S16" s="53" t="s">
        <v>99</v>
      </c>
      <c r="T16" s="62"/>
      <c r="U16" s="105" t="s">
        <v>99</v>
      </c>
      <c r="V16" s="53" t="s">
        <v>99</v>
      </c>
      <c r="W16" s="53"/>
      <c r="X16" s="53"/>
      <c r="Y16" s="53"/>
      <c r="Z16" s="53" t="s">
        <v>99</v>
      </c>
      <c r="AA16" s="118"/>
      <c r="AB16" s="56" t="s">
        <v>99</v>
      </c>
      <c r="AC16" s="53"/>
      <c r="AD16" s="53"/>
      <c r="AE16" s="53"/>
      <c r="AF16" s="53"/>
      <c r="AG16" s="53" t="s">
        <v>99</v>
      </c>
      <c r="AH16" s="133"/>
      <c r="AI16" s="175"/>
      <c r="AJ16" s="180"/>
      <c r="AK16" s="155"/>
      <c r="AL16" s="185"/>
    </row>
    <row r="17" spans="1:38" s="1" customFormat="1" ht="13.5" customHeight="1" x14ac:dyDescent="0.15">
      <c r="A17" s="227"/>
      <c r="B17" s="229"/>
      <c r="C17" s="231"/>
      <c r="D17" s="233"/>
      <c r="E17" s="235"/>
      <c r="F17" s="237"/>
      <c r="G17" s="40">
        <v>8</v>
      </c>
      <c r="H17" s="53"/>
      <c r="I17" s="53"/>
      <c r="J17" s="53"/>
      <c r="K17" s="53"/>
      <c r="L17" s="53">
        <v>8</v>
      </c>
      <c r="M17" s="73"/>
      <c r="N17" s="56">
        <v>8</v>
      </c>
      <c r="O17" s="53"/>
      <c r="P17" s="53"/>
      <c r="Q17" s="53"/>
      <c r="R17" s="53"/>
      <c r="S17" s="53">
        <v>8</v>
      </c>
      <c r="T17" s="62"/>
      <c r="U17" s="105">
        <v>8</v>
      </c>
      <c r="V17" s="53">
        <v>8</v>
      </c>
      <c r="W17" s="53"/>
      <c r="X17" s="53"/>
      <c r="Y17" s="53"/>
      <c r="Z17" s="53">
        <v>8</v>
      </c>
      <c r="AA17" s="118"/>
      <c r="AB17" s="56">
        <v>8</v>
      </c>
      <c r="AC17" s="53"/>
      <c r="AD17" s="53"/>
      <c r="AE17" s="53"/>
      <c r="AF17" s="53"/>
      <c r="AG17" s="53">
        <v>8</v>
      </c>
      <c r="AH17" s="133"/>
      <c r="AI17" s="176">
        <f>SUM(G17:AH17)</f>
        <v>72</v>
      </c>
      <c r="AJ17" s="181">
        <f>IF(AI17="","",ROUNDDOWN(AI17/4,1))</f>
        <v>18</v>
      </c>
      <c r="AK17" s="156"/>
      <c r="AL17" s="186">
        <f>IF(AI17="","",ROUNDDOWN(AJ17/$AJ$5,1))</f>
        <v>0.4</v>
      </c>
    </row>
    <row r="18" spans="1:38" s="1" customFormat="1" ht="13.5" customHeight="1" x14ac:dyDescent="0.15">
      <c r="A18" s="227"/>
      <c r="B18" s="229"/>
      <c r="C18" s="231"/>
      <c r="D18" s="233"/>
      <c r="E18" s="235"/>
      <c r="F18" s="237"/>
      <c r="G18" s="40"/>
      <c r="H18" s="53"/>
      <c r="I18" s="53"/>
      <c r="J18" s="53"/>
      <c r="K18" s="53"/>
      <c r="L18" s="53"/>
      <c r="M18" s="73"/>
      <c r="N18" s="56"/>
      <c r="O18" s="53"/>
      <c r="P18" s="53"/>
      <c r="Q18" s="53"/>
      <c r="R18" s="53"/>
      <c r="S18" s="53"/>
      <c r="T18" s="62"/>
      <c r="U18" s="105"/>
      <c r="V18" s="53"/>
      <c r="W18" s="53"/>
      <c r="X18" s="53"/>
      <c r="Y18" s="53"/>
      <c r="Z18" s="53"/>
      <c r="AA18" s="118"/>
      <c r="AB18" s="56"/>
      <c r="AC18" s="53"/>
      <c r="AD18" s="53"/>
      <c r="AE18" s="53"/>
      <c r="AF18" s="53"/>
      <c r="AG18" s="53"/>
      <c r="AH18" s="133"/>
      <c r="AI18" s="175"/>
      <c r="AJ18" s="180"/>
      <c r="AK18" s="155"/>
      <c r="AL18" s="185"/>
    </row>
    <row r="19" spans="1:38" s="1" customFormat="1" ht="13.5" customHeight="1" x14ac:dyDescent="0.15">
      <c r="A19" s="227"/>
      <c r="B19" s="229"/>
      <c r="C19" s="231"/>
      <c r="D19" s="233"/>
      <c r="E19" s="235"/>
      <c r="F19" s="237"/>
      <c r="G19" s="40"/>
      <c r="H19" s="53"/>
      <c r="I19" s="53"/>
      <c r="J19" s="53"/>
      <c r="K19" s="53"/>
      <c r="L19" s="53"/>
      <c r="M19" s="73"/>
      <c r="N19" s="56"/>
      <c r="O19" s="53"/>
      <c r="P19" s="53"/>
      <c r="Q19" s="53"/>
      <c r="R19" s="53"/>
      <c r="S19" s="53"/>
      <c r="T19" s="62"/>
      <c r="U19" s="105"/>
      <c r="V19" s="53"/>
      <c r="W19" s="53"/>
      <c r="X19" s="53"/>
      <c r="Y19" s="53"/>
      <c r="Z19" s="53"/>
      <c r="AA19" s="118"/>
      <c r="AB19" s="56"/>
      <c r="AC19" s="53"/>
      <c r="AD19" s="53"/>
      <c r="AE19" s="53"/>
      <c r="AF19" s="53"/>
      <c r="AG19" s="53"/>
      <c r="AH19" s="133"/>
      <c r="AI19" s="176">
        <f>SUM(G19:AH19)</f>
        <v>0</v>
      </c>
      <c r="AJ19" s="181">
        <f>IF(AI19="","",ROUNDDOWN(AI19/4,1))</f>
        <v>0</v>
      </c>
      <c r="AK19" s="156"/>
      <c r="AL19" s="186">
        <f>IF(AI19="","",ROUNDDOWN(AJ19/$AJ$5,1))</f>
        <v>0</v>
      </c>
    </row>
    <row r="20" spans="1:38" s="1" customFormat="1" ht="13.5" customHeight="1" x14ac:dyDescent="0.15">
      <c r="A20" s="227"/>
      <c r="B20" s="229"/>
      <c r="C20" s="231"/>
      <c r="D20" s="233"/>
      <c r="E20" s="235"/>
      <c r="F20" s="237"/>
      <c r="G20" s="40"/>
      <c r="H20" s="53"/>
      <c r="I20" s="53"/>
      <c r="J20" s="53"/>
      <c r="K20" s="53"/>
      <c r="L20" s="53"/>
      <c r="M20" s="73"/>
      <c r="N20" s="56"/>
      <c r="O20" s="53"/>
      <c r="P20" s="53"/>
      <c r="Q20" s="53"/>
      <c r="R20" s="53"/>
      <c r="S20" s="53"/>
      <c r="T20" s="62"/>
      <c r="U20" s="105"/>
      <c r="V20" s="53"/>
      <c r="W20" s="53"/>
      <c r="X20" s="53"/>
      <c r="Y20" s="53"/>
      <c r="Z20" s="53"/>
      <c r="AA20" s="118"/>
      <c r="AB20" s="56"/>
      <c r="AC20" s="53"/>
      <c r="AD20" s="53"/>
      <c r="AE20" s="53"/>
      <c r="AF20" s="53"/>
      <c r="AG20" s="53"/>
      <c r="AH20" s="133"/>
      <c r="AI20" s="175"/>
      <c r="AJ20" s="180"/>
      <c r="AK20" s="155"/>
      <c r="AL20" s="185"/>
    </row>
    <row r="21" spans="1:38" s="1" customFormat="1" ht="13.5" customHeight="1" x14ac:dyDescent="0.15">
      <c r="A21" s="228"/>
      <c r="B21" s="230"/>
      <c r="C21" s="232"/>
      <c r="D21" s="234"/>
      <c r="E21" s="236"/>
      <c r="F21" s="238"/>
      <c r="G21" s="43"/>
      <c r="H21" s="54"/>
      <c r="I21" s="54"/>
      <c r="J21" s="54"/>
      <c r="K21" s="54"/>
      <c r="L21" s="54"/>
      <c r="M21" s="74"/>
      <c r="N21" s="57"/>
      <c r="O21" s="54"/>
      <c r="P21" s="54"/>
      <c r="Q21" s="54"/>
      <c r="R21" s="54"/>
      <c r="S21" s="54"/>
      <c r="T21" s="94"/>
      <c r="U21" s="108"/>
      <c r="V21" s="54"/>
      <c r="W21" s="54"/>
      <c r="X21" s="54"/>
      <c r="Y21" s="54"/>
      <c r="Z21" s="54"/>
      <c r="AA21" s="119"/>
      <c r="AB21" s="57"/>
      <c r="AC21" s="54"/>
      <c r="AD21" s="54"/>
      <c r="AE21" s="54"/>
      <c r="AF21" s="54"/>
      <c r="AG21" s="54"/>
      <c r="AH21" s="134"/>
      <c r="AI21" s="177">
        <f>SUM(G21:AH21)</f>
        <v>0</v>
      </c>
      <c r="AJ21" s="182">
        <f>IF(AI21="","",ROUNDDOWN(AI21/4,1))</f>
        <v>0</v>
      </c>
      <c r="AK21" s="157"/>
      <c r="AL21" s="187">
        <f>IF(AI21="","",ROUNDDOWN(AJ21/$AJ$5,1))</f>
        <v>0</v>
      </c>
    </row>
    <row r="22" spans="1:38" s="1" customFormat="1" ht="13.5" customHeight="1" x14ac:dyDescent="0.15">
      <c r="A22" s="226" t="s">
        <v>83</v>
      </c>
      <c r="B22" s="245" t="s">
        <v>106</v>
      </c>
      <c r="C22" s="247" t="s">
        <v>39</v>
      </c>
      <c r="D22" s="249" t="s">
        <v>108</v>
      </c>
      <c r="E22" s="251"/>
      <c r="F22" s="253"/>
      <c r="G22" s="44"/>
      <c r="H22" s="55" t="s">
        <v>99</v>
      </c>
      <c r="I22" s="55" t="s">
        <v>99</v>
      </c>
      <c r="J22" s="55" t="s">
        <v>99</v>
      </c>
      <c r="K22" s="55"/>
      <c r="L22" s="55"/>
      <c r="M22" s="75"/>
      <c r="N22" s="85"/>
      <c r="O22" s="55" t="s">
        <v>109</v>
      </c>
      <c r="P22" s="55" t="s">
        <v>99</v>
      </c>
      <c r="Q22" s="41" t="s">
        <v>93</v>
      </c>
      <c r="R22" s="55"/>
      <c r="S22" s="55"/>
      <c r="T22" s="95"/>
      <c r="U22" s="109"/>
      <c r="V22" s="55"/>
      <c r="W22" s="55" t="s">
        <v>99</v>
      </c>
      <c r="X22" s="55" t="s">
        <v>99</v>
      </c>
      <c r="Y22" s="55"/>
      <c r="Z22" s="55"/>
      <c r="AA22" s="120"/>
      <c r="AB22" s="85"/>
      <c r="AC22" s="55" t="s">
        <v>99</v>
      </c>
      <c r="AD22" s="55" t="s">
        <v>99</v>
      </c>
      <c r="AE22" s="55" t="s">
        <v>99</v>
      </c>
      <c r="AF22" s="55"/>
      <c r="AG22" s="55"/>
      <c r="AH22" s="135"/>
      <c r="AI22" s="175"/>
      <c r="AJ22" s="180"/>
      <c r="AK22" s="155"/>
      <c r="AL22" s="185"/>
    </row>
    <row r="23" spans="1:38" s="1" customFormat="1" ht="13.5" customHeight="1" x14ac:dyDescent="0.15">
      <c r="A23" s="227"/>
      <c r="B23" s="246"/>
      <c r="C23" s="248"/>
      <c r="D23" s="250"/>
      <c r="E23" s="252"/>
      <c r="F23" s="254"/>
      <c r="G23" s="39"/>
      <c r="H23" s="42">
        <v>8</v>
      </c>
      <c r="I23" s="58">
        <v>8</v>
      </c>
      <c r="J23" s="58">
        <v>8</v>
      </c>
      <c r="K23" s="58"/>
      <c r="L23" s="58"/>
      <c r="M23" s="76"/>
      <c r="N23" s="86"/>
      <c r="O23" s="58">
        <v>8</v>
      </c>
      <c r="P23" s="58">
        <v>8</v>
      </c>
      <c r="Q23" s="58"/>
      <c r="R23" s="58"/>
      <c r="S23" s="58"/>
      <c r="T23" s="96"/>
      <c r="U23" s="110"/>
      <c r="V23" s="58"/>
      <c r="W23" s="58">
        <v>8</v>
      </c>
      <c r="X23" s="58">
        <v>8</v>
      </c>
      <c r="Y23" s="58"/>
      <c r="Z23" s="58"/>
      <c r="AA23" s="121"/>
      <c r="AB23" s="86"/>
      <c r="AC23" s="58">
        <v>8</v>
      </c>
      <c r="AD23" s="58">
        <v>8</v>
      </c>
      <c r="AE23" s="58">
        <v>8</v>
      </c>
      <c r="AF23" s="58"/>
      <c r="AG23" s="58"/>
      <c r="AH23" s="136"/>
      <c r="AI23" s="176">
        <f>SUM(G23:AH23)</f>
        <v>80</v>
      </c>
      <c r="AJ23" s="181">
        <f>IF(AI23="","",ROUNDDOWN(AI23/4,1))</f>
        <v>20</v>
      </c>
      <c r="AK23" s="156"/>
      <c r="AL23" s="186">
        <f>IF(AI23="","",ROUNDDOWN(AJ23/$AJ$5,1))</f>
        <v>0.5</v>
      </c>
    </row>
    <row r="24" spans="1:38" s="1" customFormat="1" ht="13.5" customHeight="1" x14ac:dyDescent="0.15">
      <c r="A24" s="227"/>
      <c r="B24" s="229" t="s">
        <v>106</v>
      </c>
      <c r="C24" s="231" t="s">
        <v>39</v>
      </c>
      <c r="D24" s="233" t="s">
        <v>9</v>
      </c>
      <c r="E24" s="235"/>
      <c r="F24" s="237"/>
      <c r="G24" s="40"/>
      <c r="H24" s="53"/>
      <c r="I24" s="52"/>
      <c r="J24" s="52"/>
      <c r="K24" s="52"/>
      <c r="L24" s="52"/>
      <c r="M24" s="77"/>
      <c r="N24" s="87"/>
      <c r="O24" s="52"/>
      <c r="P24" s="52"/>
      <c r="Q24" s="52"/>
      <c r="R24" s="52"/>
      <c r="S24" s="52"/>
      <c r="T24" s="61"/>
      <c r="U24" s="107"/>
      <c r="V24" s="52" t="s">
        <v>105</v>
      </c>
      <c r="W24" s="52"/>
      <c r="X24" s="52"/>
      <c r="Y24" s="52"/>
      <c r="Z24" s="52"/>
      <c r="AA24" s="122"/>
      <c r="AB24" s="87"/>
      <c r="AC24" s="52"/>
      <c r="AD24" s="52"/>
      <c r="AE24" s="52"/>
      <c r="AF24" s="52"/>
      <c r="AG24" s="52"/>
      <c r="AH24" s="137"/>
      <c r="AI24" s="175"/>
      <c r="AJ24" s="180"/>
      <c r="AK24" s="155"/>
      <c r="AL24" s="185"/>
    </row>
    <row r="25" spans="1:38" ht="13.5" customHeight="1" x14ac:dyDescent="0.15">
      <c r="A25" s="227"/>
      <c r="B25" s="229"/>
      <c r="C25" s="231"/>
      <c r="D25" s="233"/>
      <c r="E25" s="235"/>
      <c r="F25" s="237"/>
      <c r="G25" s="40"/>
      <c r="H25" s="53"/>
      <c r="I25" s="53"/>
      <c r="J25" s="53"/>
      <c r="K25" s="53"/>
      <c r="L25" s="53"/>
      <c r="M25" s="73"/>
      <c r="N25" s="56"/>
      <c r="O25" s="53"/>
      <c r="P25" s="53"/>
      <c r="Q25" s="53"/>
      <c r="R25" s="53"/>
      <c r="S25" s="53"/>
      <c r="T25" s="62"/>
      <c r="U25" s="105"/>
      <c r="V25" s="53">
        <v>8</v>
      </c>
      <c r="W25" s="53"/>
      <c r="X25" s="53"/>
      <c r="Y25" s="53"/>
      <c r="Z25" s="53"/>
      <c r="AA25" s="118"/>
      <c r="AB25" s="56"/>
      <c r="AC25" s="53"/>
      <c r="AD25" s="53"/>
      <c r="AE25" s="53"/>
      <c r="AF25" s="53"/>
      <c r="AG25" s="53"/>
      <c r="AH25" s="133"/>
      <c r="AI25" s="176">
        <f>SUM(G25:AH25)</f>
        <v>8</v>
      </c>
      <c r="AJ25" s="181">
        <f>IF(AI25="","",ROUNDDOWN(AI25/4,1))</f>
        <v>2</v>
      </c>
      <c r="AK25" s="156"/>
      <c r="AL25" s="186">
        <f>IF(AI25="","",ROUNDDOWN(AJ25/$AJ$5,1))</f>
        <v>0</v>
      </c>
    </row>
    <row r="26" spans="1:38" ht="13.5" customHeight="1" x14ac:dyDescent="0.15">
      <c r="A26" s="227"/>
      <c r="B26" s="229" t="s">
        <v>106</v>
      </c>
      <c r="C26" s="231" t="s">
        <v>22</v>
      </c>
      <c r="D26" s="233" t="s">
        <v>110</v>
      </c>
      <c r="E26" s="235"/>
      <c r="F26" s="237"/>
      <c r="G26" s="40"/>
      <c r="H26" s="53" t="s">
        <v>99</v>
      </c>
      <c r="I26" s="53" t="s">
        <v>99</v>
      </c>
      <c r="J26" s="53"/>
      <c r="K26" s="53" t="s">
        <v>99</v>
      </c>
      <c r="L26" s="53"/>
      <c r="M26" s="73"/>
      <c r="N26" s="56"/>
      <c r="O26" s="53" t="s">
        <v>99</v>
      </c>
      <c r="P26" s="53"/>
      <c r="Q26" s="53"/>
      <c r="R26" s="53"/>
      <c r="S26" s="53"/>
      <c r="T26" s="62"/>
      <c r="U26" s="105"/>
      <c r="V26" s="53" t="s">
        <v>99</v>
      </c>
      <c r="W26" s="53"/>
      <c r="X26" s="53" t="s">
        <v>99</v>
      </c>
      <c r="Y26" s="53"/>
      <c r="Z26" s="53"/>
      <c r="AA26" s="118"/>
      <c r="AB26" s="56"/>
      <c r="AC26" s="53" t="s">
        <v>99</v>
      </c>
      <c r="AD26" s="53"/>
      <c r="AE26" s="53"/>
      <c r="AF26" s="53"/>
      <c r="AG26" s="53"/>
      <c r="AH26" s="133"/>
      <c r="AI26" s="175"/>
      <c r="AJ26" s="180"/>
      <c r="AK26" s="155"/>
      <c r="AL26" s="185"/>
    </row>
    <row r="27" spans="1:38" ht="13.5" customHeight="1" x14ac:dyDescent="0.15">
      <c r="A27" s="227"/>
      <c r="B27" s="229"/>
      <c r="C27" s="231"/>
      <c r="D27" s="233"/>
      <c r="E27" s="235"/>
      <c r="F27" s="237"/>
      <c r="G27" s="40"/>
      <c r="H27" s="53">
        <v>8</v>
      </c>
      <c r="I27" s="53">
        <v>8</v>
      </c>
      <c r="J27" s="53"/>
      <c r="K27" s="53">
        <v>8</v>
      </c>
      <c r="L27" s="53"/>
      <c r="M27" s="73"/>
      <c r="N27" s="56"/>
      <c r="O27" s="53">
        <v>8</v>
      </c>
      <c r="P27" s="53"/>
      <c r="Q27" s="53"/>
      <c r="R27" s="53"/>
      <c r="S27" s="53"/>
      <c r="T27" s="62"/>
      <c r="U27" s="105"/>
      <c r="V27" s="53">
        <v>8</v>
      </c>
      <c r="W27" s="53"/>
      <c r="X27" s="53">
        <v>8</v>
      </c>
      <c r="Y27" s="53"/>
      <c r="Z27" s="53"/>
      <c r="AA27" s="118"/>
      <c r="AB27" s="56"/>
      <c r="AC27" s="53">
        <v>8</v>
      </c>
      <c r="AD27" s="53"/>
      <c r="AE27" s="53"/>
      <c r="AF27" s="53"/>
      <c r="AG27" s="53"/>
      <c r="AH27" s="133"/>
      <c r="AI27" s="176">
        <f>SUM(G27:AH27)</f>
        <v>56</v>
      </c>
      <c r="AJ27" s="181">
        <f>IF(AI27="","",ROUNDDOWN(AI27/4,1))</f>
        <v>14</v>
      </c>
      <c r="AK27" s="156"/>
      <c r="AL27" s="186">
        <f>IF(AI27="","",ROUNDDOWN(AJ27/$AJ$5,1))</f>
        <v>0.3</v>
      </c>
    </row>
    <row r="28" spans="1:38" ht="13.5" customHeight="1" x14ac:dyDescent="0.15">
      <c r="A28" s="227"/>
      <c r="B28" s="229"/>
      <c r="C28" s="231"/>
      <c r="D28" s="233"/>
      <c r="E28" s="235"/>
      <c r="F28" s="237"/>
      <c r="G28" s="40"/>
      <c r="H28" s="53"/>
      <c r="I28" s="53"/>
      <c r="J28" s="53"/>
      <c r="K28" s="53"/>
      <c r="L28" s="53"/>
      <c r="M28" s="73"/>
      <c r="N28" s="56"/>
      <c r="O28" s="53"/>
      <c r="P28" s="53"/>
      <c r="Q28" s="53"/>
      <c r="R28" s="53"/>
      <c r="S28" s="53"/>
      <c r="T28" s="62"/>
      <c r="U28" s="105"/>
      <c r="V28" s="53"/>
      <c r="W28" s="53"/>
      <c r="X28" s="53"/>
      <c r="Y28" s="53"/>
      <c r="Z28" s="53"/>
      <c r="AA28" s="118"/>
      <c r="AB28" s="56"/>
      <c r="AC28" s="53"/>
      <c r="AD28" s="53"/>
      <c r="AE28" s="53"/>
      <c r="AF28" s="53"/>
      <c r="AG28" s="53"/>
      <c r="AH28" s="133"/>
      <c r="AI28" s="175"/>
      <c r="AJ28" s="180"/>
      <c r="AK28" s="155"/>
      <c r="AL28" s="185"/>
    </row>
    <row r="29" spans="1:38" ht="13.5" customHeight="1" x14ac:dyDescent="0.15">
      <c r="A29" s="227"/>
      <c r="B29" s="229"/>
      <c r="C29" s="231"/>
      <c r="D29" s="233"/>
      <c r="E29" s="235"/>
      <c r="F29" s="237"/>
      <c r="G29" s="40"/>
      <c r="H29" s="53"/>
      <c r="I29" s="53"/>
      <c r="J29" s="53"/>
      <c r="K29" s="53"/>
      <c r="L29" s="53"/>
      <c r="M29" s="73"/>
      <c r="N29" s="56"/>
      <c r="O29" s="53"/>
      <c r="P29" s="53"/>
      <c r="Q29" s="53"/>
      <c r="R29" s="53"/>
      <c r="S29" s="53"/>
      <c r="T29" s="62"/>
      <c r="U29" s="105"/>
      <c r="V29" s="53"/>
      <c r="W29" s="53"/>
      <c r="X29" s="53"/>
      <c r="Y29" s="53"/>
      <c r="Z29" s="53"/>
      <c r="AA29" s="118"/>
      <c r="AB29" s="56"/>
      <c r="AC29" s="53"/>
      <c r="AD29" s="53"/>
      <c r="AE29" s="53"/>
      <c r="AF29" s="53"/>
      <c r="AG29" s="53"/>
      <c r="AH29" s="133"/>
      <c r="AI29" s="176">
        <f>SUM(G29:AH29)</f>
        <v>0</v>
      </c>
      <c r="AJ29" s="181">
        <f>IF(AI29="","",ROUNDDOWN(AI29/4,1))</f>
        <v>0</v>
      </c>
      <c r="AK29" s="156"/>
      <c r="AL29" s="186">
        <f>IF(AI29="","",ROUNDDOWN(AJ29/$AJ$5,1))</f>
        <v>0</v>
      </c>
    </row>
    <row r="30" spans="1:38" ht="13.5" customHeight="1" x14ac:dyDescent="0.15">
      <c r="A30" s="227"/>
      <c r="B30" s="229"/>
      <c r="C30" s="231"/>
      <c r="D30" s="233"/>
      <c r="E30" s="235"/>
      <c r="F30" s="237"/>
      <c r="G30" s="40"/>
      <c r="H30" s="53"/>
      <c r="I30" s="53"/>
      <c r="J30" s="53"/>
      <c r="K30" s="53"/>
      <c r="L30" s="53"/>
      <c r="M30" s="73"/>
      <c r="N30" s="56"/>
      <c r="O30" s="53"/>
      <c r="P30" s="53"/>
      <c r="Q30" s="53"/>
      <c r="R30" s="53"/>
      <c r="S30" s="53"/>
      <c r="T30" s="62"/>
      <c r="U30" s="105"/>
      <c r="V30" s="53"/>
      <c r="W30" s="53"/>
      <c r="X30" s="53"/>
      <c r="Y30" s="53"/>
      <c r="Z30" s="53"/>
      <c r="AA30" s="118"/>
      <c r="AB30" s="56"/>
      <c r="AC30" s="53"/>
      <c r="AD30" s="53"/>
      <c r="AE30" s="53"/>
      <c r="AF30" s="53"/>
      <c r="AG30" s="53"/>
      <c r="AH30" s="133"/>
      <c r="AI30" s="175"/>
      <c r="AJ30" s="180"/>
      <c r="AK30" s="155"/>
      <c r="AL30" s="185"/>
    </row>
    <row r="31" spans="1:38" ht="13.5" customHeight="1" x14ac:dyDescent="0.15">
      <c r="A31" s="227"/>
      <c r="B31" s="229"/>
      <c r="C31" s="231"/>
      <c r="D31" s="233"/>
      <c r="E31" s="235"/>
      <c r="F31" s="237"/>
      <c r="G31" s="40"/>
      <c r="H31" s="53"/>
      <c r="I31" s="53"/>
      <c r="J31" s="53"/>
      <c r="K31" s="53"/>
      <c r="L31" s="53"/>
      <c r="M31" s="73"/>
      <c r="N31" s="56"/>
      <c r="O31" s="53"/>
      <c r="P31" s="53"/>
      <c r="Q31" s="53"/>
      <c r="R31" s="53"/>
      <c r="S31" s="53"/>
      <c r="T31" s="62"/>
      <c r="U31" s="105"/>
      <c r="V31" s="53"/>
      <c r="W31" s="53"/>
      <c r="X31" s="53"/>
      <c r="Y31" s="53"/>
      <c r="Z31" s="53"/>
      <c r="AA31" s="118"/>
      <c r="AB31" s="56"/>
      <c r="AC31" s="53"/>
      <c r="AD31" s="53"/>
      <c r="AE31" s="53"/>
      <c r="AF31" s="53"/>
      <c r="AG31" s="53"/>
      <c r="AH31" s="133"/>
      <c r="AI31" s="176">
        <f>SUM(G31:AH31)</f>
        <v>0</v>
      </c>
      <c r="AJ31" s="181">
        <f>IF(AI31="","",ROUNDDOWN(AI31/4,1))</f>
        <v>0</v>
      </c>
      <c r="AK31" s="156"/>
      <c r="AL31" s="186">
        <f>IF(AI31="","",ROUNDDOWN(AJ31/$AJ$5,1))</f>
        <v>0</v>
      </c>
    </row>
    <row r="32" spans="1:38" ht="13.5" customHeight="1" x14ac:dyDescent="0.15">
      <c r="A32" s="227"/>
      <c r="B32" s="229"/>
      <c r="C32" s="231"/>
      <c r="D32" s="233"/>
      <c r="E32" s="235"/>
      <c r="F32" s="237"/>
      <c r="G32" s="40"/>
      <c r="H32" s="56"/>
      <c r="I32" s="56"/>
      <c r="J32" s="56"/>
      <c r="K32" s="56"/>
      <c r="L32" s="56"/>
      <c r="M32" s="78"/>
      <c r="N32" s="56"/>
      <c r="O32" s="56"/>
      <c r="P32" s="56"/>
      <c r="Q32" s="56"/>
      <c r="R32" s="56"/>
      <c r="S32" s="56"/>
      <c r="T32" s="97"/>
      <c r="U32" s="105"/>
      <c r="V32" s="56"/>
      <c r="W32" s="56"/>
      <c r="X32" s="56"/>
      <c r="Y32" s="56"/>
      <c r="Z32" s="56"/>
      <c r="AA32" s="123"/>
      <c r="AB32" s="56"/>
      <c r="AC32" s="56"/>
      <c r="AD32" s="56"/>
      <c r="AE32" s="56"/>
      <c r="AF32" s="56"/>
      <c r="AG32" s="56"/>
      <c r="AH32" s="138"/>
      <c r="AI32" s="175"/>
      <c r="AJ32" s="180"/>
      <c r="AK32" s="155"/>
      <c r="AL32" s="185"/>
    </row>
    <row r="33" spans="1:38" ht="13.5" customHeight="1" x14ac:dyDescent="0.15">
      <c r="A33" s="228"/>
      <c r="B33" s="230"/>
      <c r="C33" s="232"/>
      <c r="D33" s="234"/>
      <c r="E33" s="236"/>
      <c r="F33" s="238"/>
      <c r="G33" s="43"/>
      <c r="H33" s="57"/>
      <c r="I33" s="57"/>
      <c r="J33" s="57"/>
      <c r="K33" s="57"/>
      <c r="L33" s="57"/>
      <c r="M33" s="79"/>
      <c r="N33" s="57"/>
      <c r="O33" s="57"/>
      <c r="P33" s="57"/>
      <c r="Q33" s="57"/>
      <c r="R33" s="57"/>
      <c r="S33" s="57"/>
      <c r="T33" s="98"/>
      <c r="U33" s="108"/>
      <c r="V33" s="57"/>
      <c r="W33" s="57"/>
      <c r="X33" s="57"/>
      <c r="Y33" s="57"/>
      <c r="Z33" s="57"/>
      <c r="AA33" s="124"/>
      <c r="AB33" s="57"/>
      <c r="AC33" s="57"/>
      <c r="AD33" s="57"/>
      <c r="AE33" s="57"/>
      <c r="AF33" s="57"/>
      <c r="AG33" s="57"/>
      <c r="AH33" s="139"/>
      <c r="AI33" s="176">
        <f>SUM(G33:AH33)</f>
        <v>0</v>
      </c>
      <c r="AJ33" s="181">
        <f>IF(AI33="","",ROUNDDOWN(AI33/4,1))</f>
        <v>0</v>
      </c>
      <c r="AK33" s="156"/>
      <c r="AL33" s="186">
        <f>IF(AI33="","",ROUNDDOWN(AJ33/$AJ$5,1))</f>
        <v>0</v>
      </c>
    </row>
    <row r="34" spans="1:38" ht="13.5" customHeight="1" x14ac:dyDescent="0.15">
      <c r="B34" s="12"/>
      <c r="C34" s="12"/>
      <c r="AG34" s="12"/>
    </row>
    <row r="35" spans="1:38" ht="16.5" customHeight="1" x14ac:dyDescent="0.15">
      <c r="C35" s="239" t="s">
        <v>88</v>
      </c>
      <c r="D35" s="239"/>
      <c r="E35" s="240" t="s">
        <v>61</v>
      </c>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I35" s="145"/>
      <c r="AJ35" s="145"/>
      <c r="AK35" s="145"/>
      <c r="AL35" s="145"/>
    </row>
    <row r="36" spans="1:38" ht="13.5" customHeight="1" x14ac:dyDescent="0.15">
      <c r="C36" s="241" t="s">
        <v>48</v>
      </c>
      <c r="D36" s="241"/>
      <c r="E36" s="242" t="s">
        <v>62</v>
      </c>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4"/>
      <c r="AG36" s="12"/>
      <c r="AH36" s="12"/>
      <c r="AI36" s="145"/>
      <c r="AJ36" s="145"/>
      <c r="AK36" s="145"/>
      <c r="AL36" s="145"/>
    </row>
    <row r="37" spans="1:38" ht="13.5" customHeight="1" x14ac:dyDescent="0.15">
      <c r="B37" s="12"/>
      <c r="C37" s="12"/>
      <c r="AG37" s="12"/>
    </row>
  </sheetData>
  <mergeCells count="79">
    <mergeCell ref="C35:D35"/>
    <mergeCell ref="E35:AF35"/>
    <mergeCell ref="C36:D36"/>
    <mergeCell ref="E36:AF36"/>
    <mergeCell ref="B12:B13"/>
    <mergeCell ref="C12:C13"/>
    <mergeCell ref="D12:D13"/>
    <mergeCell ref="E12:E13"/>
    <mergeCell ref="F12:F13"/>
    <mergeCell ref="B14:B15"/>
    <mergeCell ref="C14:C15"/>
    <mergeCell ref="D14:D15"/>
    <mergeCell ref="E14:E15"/>
    <mergeCell ref="F14:F15"/>
    <mergeCell ref="X2:AC3"/>
    <mergeCell ref="AD2:AL3"/>
    <mergeCell ref="C6:C8"/>
    <mergeCell ref="E6:E8"/>
    <mergeCell ref="F6:F8"/>
    <mergeCell ref="AI6:AI8"/>
    <mergeCell ref="AJ6:AJ8"/>
    <mergeCell ref="AK6:AK8"/>
    <mergeCell ref="AL6:AL8"/>
    <mergeCell ref="B5:D5"/>
    <mergeCell ref="G5:V5"/>
    <mergeCell ref="X5:AI5"/>
    <mergeCell ref="AJ5:AL5"/>
    <mergeCell ref="G6:M6"/>
    <mergeCell ref="N6:T6"/>
    <mergeCell ref="AB6:AH6"/>
    <mergeCell ref="U6:AA6"/>
    <mergeCell ref="E20:E21"/>
    <mergeCell ref="F20:F21"/>
    <mergeCell ref="C16:C17"/>
    <mergeCell ref="D16:D17"/>
    <mergeCell ref="E16:E17"/>
    <mergeCell ref="F16:F17"/>
    <mergeCell ref="C18:C19"/>
    <mergeCell ref="D18:D19"/>
    <mergeCell ref="E18:E19"/>
    <mergeCell ref="F18:F19"/>
    <mergeCell ref="B11:AL11"/>
    <mergeCell ref="E24:E25"/>
    <mergeCell ref="F24:F25"/>
    <mergeCell ref="B22:B23"/>
    <mergeCell ref="C22:C23"/>
    <mergeCell ref="D22:D23"/>
    <mergeCell ref="E22:E23"/>
    <mergeCell ref="F22:F23"/>
    <mergeCell ref="E28:E29"/>
    <mergeCell ref="F28:F29"/>
    <mergeCell ref="B26:B27"/>
    <mergeCell ref="C26:C27"/>
    <mergeCell ref="D26:D27"/>
    <mergeCell ref="E26:E27"/>
    <mergeCell ref="F26:F27"/>
    <mergeCell ref="E32:E33"/>
    <mergeCell ref="F32:F33"/>
    <mergeCell ref="B30:B31"/>
    <mergeCell ref="C30:C31"/>
    <mergeCell ref="D30:D31"/>
    <mergeCell ref="E30:E31"/>
    <mergeCell ref="F30:F31"/>
    <mergeCell ref="A12:A21"/>
    <mergeCell ref="A22:A33"/>
    <mergeCell ref="B32:B33"/>
    <mergeCell ref="C32:C33"/>
    <mergeCell ref="D32:D33"/>
    <mergeCell ref="B28:B29"/>
    <mergeCell ref="C28:C29"/>
    <mergeCell ref="D28:D29"/>
    <mergeCell ref="B24:B25"/>
    <mergeCell ref="C24:C25"/>
    <mergeCell ref="D24:D25"/>
    <mergeCell ref="B20:B21"/>
    <mergeCell ref="C20:C21"/>
    <mergeCell ref="D20:D21"/>
    <mergeCell ref="B18:B19"/>
    <mergeCell ref="B16:B17"/>
  </mergeCells>
  <phoneticPr fontId="19" type="Hiragana"/>
  <dataValidations count="2">
    <dataValidation type="list" allowBlank="1" showInputMessage="1" showErrorMessage="1" sqref="B12:B33" xr:uid="{00000000-0002-0000-0300-000000000000}">
      <formula1>職種_重心以外</formula1>
    </dataValidation>
    <dataValidation type="list" allowBlank="1" showInputMessage="1" showErrorMessage="1" sqref="C12:C33 C9:C10" xr:uid="{00000000-0002-0000-0300-000001000000}">
      <formula1>勤務形態</formula1>
    </dataValidation>
  </dataValidations>
  <printOptions horizontalCentered="1" verticalCentered="1"/>
  <pageMargins left="0.7" right="0.7" top="0.75" bottom="0.75" header="0.3" footer="0.3"/>
  <pageSetup paperSize="8"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IV37"/>
  <sheetViews>
    <sheetView view="pageBreakPreview" zoomScale="115" zoomScaleNormal="85" zoomScaleSheetLayoutView="115" workbookViewId="0">
      <selection activeCell="F4" sqref="F4"/>
    </sheetView>
  </sheetViews>
  <sheetFormatPr defaultRowHeight="13.5" x14ac:dyDescent="0.15"/>
  <cols>
    <col min="1" max="1" width="3" style="1" customWidth="1"/>
    <col min="2" max="2" width="20.375" style="1" customWidth="1"/>
    <col min="3" max="3" width="3.75" style="1" customWidth="1"/>
    <col min="4" max="4" width="11.75" style="1" customWidth="1"/>
    <col min="5" max="6" width="15.625" style="1" customWidth="1"/>
    <col min="7" max="34" width="3.625" style="1" customWidth="1"/>
    <col min="35" max="36" width="5.625" style="1" customWidth="1"/>
    <col min="37" max="37" width="7.125" style="1" customWidth="1"/>
    <col min="38" max="38" width="5" style="1" customWidth="1"/>
    <col min="39" max="256" width="9" style="1" bestFit="1" customWidth="1"/>
  </cols>
  <sheetData>
    <row r="1" spans="1:43" ht="16.5" customHeight="1" x14ac:dyDescent="0.15">
      <c r="B1" s="4" t="s">
        <v>11</v>
      </c>
    </row>
    <row r="2" spans="1:43" ht="15" customHeight="1" x14ac:dyDescent="0.15">
      <c r="B2" s="5" t="s">
        <v>89</v>
      </c>
      <c r="X2" s="270" t="s">
        <v>51</v>
      </c>
      <c r="Y2" s="271"/>
      <c r="Z2" s="271"/>
      <c r="AA2" s="271"/>
      <c r="AB2" s="271"/>
      <c r="AC2" s="272"/>
      <c r="AD2" s="276" t="s">
        <v>98</v>
      </c>
      <c r="AE2" s="277"/>
      <c r="AF2" s="277"/>
      <c r="AG2" s="277"/>
      <c r="AH2" s="277"/>
      <c r="AI2" s="277"/>
      <c r="AJ2" s="277"/>
      <c r="AK2" s="277"/>
      <c r="AL2" s="278"/>
    </row>
    <row r="3" spans="1:43" ht="15" customHeight="1" x14ac:dyDescent="0.15">
      <c r="B3" s="6" t="s">
        <v>58</v>
      </c>
      <c r="C3" s="13"/>
      <c r="D3" s="13"/>
      <c r="F3" s="164" t="s">
        <v>113</v>
      </c>
      <c r="G3" s="32">
        <v>4</v>
      </c>
      <c r="H3" s="6" t="s">
        <v>29</v>
      </c>
      <c r="I3" s="6" t="s">
        <v>12</v>
      </c>
      <c r="J3" s="33"/>
      <c r="K3" s="33"/>
      <c r="L3" s="13"/>
      <c r="N3" s="66"/>
      <c r="O3" s="66"/>
      <c r="P3" s="66"/>
      <c r="Q3" s="66"/>
      <c r="R3" s="66"/>
      <c r="S3" s="66"/>
      <c r="T3" s="66"/>
      <c r="U3" s="99"/>
      <c r="V3" s="99"/>
      <c r="W3" s="99"/>
      <c r="X3" s="273"/>
      <c r="Y3" s="274"/>
      <c r="Z3" s="274"/>
      <c r="AA3" s="274"/>
      <c r="AB3" s="274"/>
      <c r="AC3" s="275"/>
      <c r="AD3" s="279"/>
      <c r="AE3" s="280"/>
      <c r="AF3" s="280"/>
      <c r="AG3" s="280"/>
      <c r="AH3" s="280"/>
      <c r="AI3" s="280"/>
      <c r="AJ3" s="280"/>
      <c r="AK3" s="280"/>
      <c r="AL3" s="281"/>
    </row>
    <row r="4" spans="1:43" ht="15" customHeight="1" x14ac:dyDescent="0.15">
      <c r="B4" s="6"/>
      <c r="C4" s="13"/>
      <c r="D4" s="13"/>
      <c r="G4" s="33"/>
      <c r="H4" s="33"/>
      <c r="I4" s="33"/>
      <c r="J4" s="33"/>
      <c r="K4" s="33"/>
      <c r="L4" s="13"/>
      <c r="M4" s="66"/>
      <c r="N4" s="66"/>
      <c r="O4" s="66"/>
      <c r="P4" s="66"/>
      <c r="Q4" s="66"/>
      <c r="R4" s="66"/>
      <c r="S4" s="66"/>
      <c r="T4" s="66"/>
      <c r="U4" s="99"/>
      <c r="V4" s="99"/>
      <c r="W4" s="99"/>
      <c r="X4" s="112"/>
      <c r="Y4" s="112"/>
      <c r="Z4" s="112"/>
      <c r="AA4" s="112"/>
      <c r="AB4" s="112"/>
      <c r="AC4" s="112"/>
      <c r="AD4" s="126"/>
      <c r="AE4" s="126"/>
      <c r="AF4" s="126"/>
      <c r="AG4" s="126"/>
      <c r="AH4" s="126"/>
      <c r="AI4" s="126"/>
      <c r="AJ4" s="126"/>
      <c r="AK4" s="126"/>
      <c r="AL4" s="126"/>
    </row>
    <row r="5" spans="1:43" s="2" customFormat="1" ht="24" customHeight="1" x14ac:dyDescent="0.15">
      <c r="B5" s="303" t="s">
        <v>50</v>
      </c>
      <c r="C5" s="304"/>
      <c r="D5" s="304"/>
      <c r="E5" s="21">
        <v>10</v>
      </c>
      <c r="F5" s="26" t="s">
        <v>63</v>
      </c>
      <c r="G5" s="305" t="s">
        <v>96</v>
      </c>
      <c r="H5" s="306"/>
      <c r="I5" s="306"/>
      <c r="J5" s="306"/>
      <c r="K5" s="306"/>
      <c r="L5" s="306"/>
      <c r="M5" s="306"/>
      <c r="N5" s="306"/>
      <c r="O5" s="306"/>
      <c r="P5" s="306"/>
      <c r="Q5" s="306"/>
      <c r="R5" s="306"/>
      <c r="S5" s="306"/>
      <c r="T5" s="306"/>
      <c r="U5" s="306"/>
      <c r="V5" s="307"/>
      <c r="W5" s="111"/>
      <c r="X5" s="308" t="s">
        <v>60</v>
      </c>
      <c r="Y5" s="309"/>
      <c r="Z5" s="309"/>
      <c r="AA5" s="309"/>
      <c r="AB5" s="309"/>
      <c r="AC5" s="309"/>
      <c r="AD5" s="309"/>
      <c r="AE5" s="309"/>
      <c r="AF5" s="309"/>
      <c r="AG5" s="309"/>
      <c r="AH5" s="309"/>
      <c r="AI5" s="310"/>
      <c r="AJ5" s="311">
        <v>40</v>
      </c>
      <c r="AK5" s="312"/>
      <c r="AL5" s="313"/>
      <c r="AP5" s="188"/>
      <c r="AQ5" s="189"/>
    </row>
    <row r="6" spans="1:43" ht="21" customHeight="1" x14ac:dyDescent="0.15">
      <c r="B6" s="7"/>
      <c r="C6" s="282" t="s">
        <v>49</v>
      </c>
      <c r="D6" s="16"/>
      <c r="E6" s="285" t="s">
        <v>16</v>
      </c>
      <c r="F6" s="288" t="s">
        <v>64</v>
      </c>
      <c r="G6" s="314" t="s">
        <v>67</v>
      </c>
      <c r="H6" s="315"/>
      <c r="I6" s="315"/>
      <c r="J6" s="315"/>
      <c r="K6" s="315"/>
      <c r="L6" s="315"/>
      <c r="M6" s="316"/>
      <c r="N6" s="315" t="s">
        <v>37</v>
      </c>
      <c r="O6" s="315"/>
      <c r="P6" s="315"/>
      <c r="Q6" s="315"/>
      <c r="R6" s="315"/>
      <c r="S6" s="315"/>
      <c r="T6" s="315"/>
      <c r="U6" s="317" t="s">
        <v>47</v>
      </c>
      <c r="V6" s="318"/>
      <c r="W6" s="318"/>
      <c r="X6" s="318"/>
      <c r="Y6" s="318"/>
      <c r="Z6" s="318"/>
      <c r="AA6" s="319"/>
      <c r="AB6" s="318" t="s">
        <v>18</v>
      </c>
      <c r="AC6" s="318"/>
      <c r="AD6" s="318"/>
      <c r="AE6" s="318"/>
      <c r="AF6" s="318"/>
      <c r="AG6" s="318"/>
      <c r="AH6" s="320"/>
      <c r="AI6" s="290" t="s">
        <v>21</v>
      </c>
      <c r="AJ6" s="293" t="s">
        <v>74</v>
      </c>
      <c r="AK6" s="293" t="s">
        <v>40</v>
      </c>
      <c r="AL6" s="296" t="s">
        <v>32</v>
      </c>
    </row>
    <row r="7" spans="1:43" ht="13.5" customHeight="1" x14ac:dyDescent="0.15">
      <c r="B7" s="8" t="s">
        <v>14</v>
      </c>
      <c r="C7" s="283"/>
      <c r="D7" s="17" t="s">
        <v>3</v>
      </c>
      <c r="E7" s="286"/>
      <c r="F7" s="288"/>
      <c r="G7" s="34">
        <v>1</v>
      </c>
      <c r="H7" s="47">
        <v>2</v>
      </c>
      <c r="I7" s="47">
        <v>3</v>
      </c>
      <c r="J7" s="47">
        <v>4</v>
      </c>
      <c r="K7" s="47">
        <v>5</v>
      </c>
      <c r="L7" s="47">
        <v>6</v>
      </c>
      <c r="M7" s="67">
        <v>7</v>
      </c>
      <c r="N7" s="47">
        <v>8</v>
      </c>
      <c r="O7" s="47">
        <v>9</v>
      </c>
      <c r="P7" s="47">
        <v>10</v>
      </c>
      <c r="Q7" s="47">
        <v>11</v>
      </c>
      <c r="R7" s="47">
        <v>12</v>
      </c>
      <c r="S7" s="47">
        <v>13</v>
      </c>
      <c r="T7" s="46">
        <v>14</v>
      </c>
      <c r="U7" s="100">
        <v>15</v>
      </c>
      <c r="V7" s="47">
        <v>16</v>
      </c>
      <c r="W7" s="47">
        <v>17</v>
      </c>
      <c r="X7" s="47">
        <v>18</v>
      </c>
      <c r="Y7" s="47">
        <v>19</v>
      </c>
      <c r="Z7" s="47">
        <v>20</v>
      </c>
      <c r="AA7" s="113">
        <v>21</v>
      </c>
      <c r="AB7" s="47">
        <v>22</v>
      </c>
      <c r="AC7" s="47">
        <v>23</v>
      </c>
      <c r="AD7" s="47">
        <v>24</v>
      </c>
      <c r="AE7" s="47">
        <v>25</v>
      </c>
      <c r="AF7" s="47">
        <v>26</v>
      </c>
      <c r="AG7" s="47">
        <v>27</v>
      </c>
      <c r="AH7" s="128">
        <v>28</v>
      </c>
      <c r="AI7" s="291"/>
      <c r="AJ7" s="294"/>
      <c r="AK7" s="294"/>
      <c r="AL7" s="297"/>
    </row>
    <row r="8" spans="1:43" ht="13.5" customHeight="1" x14ac:dyDescent="0.15">
      <c r="B8" s="9"/>
      <c r="C8" s="284"/>
      <c r="D8" s="18"/>
      <c r="E8" s="287"/>
      <c r="F8" s="289"/>
      <c r="G8" s="165" t="s">
        <v>46</v>
      </c>
      <c r="H8" s="166" t="s">
        <v>1</v>
      </c>
      <c r="I8" s="166" t="s">
        <v>19</v>
      </c>
      <c r="J8" s="166" t="s">
        <v>100</v>
      </c>
      <c r="K8" s="166" t="s">
        <v>97</v>
      </c>
      <c r="L8" s="166" t="s">
        <v>20</v>
      </c>
      <c r="M8" s="167" t="s">
        <v>33</v>
      </c>
      <c r="N8" s="166" t="s">
        <v>46</v>
      </c>
      <c r="O8" s="166" t="s">
        <v>1</v>
      </c>
      <c r="P8" s="166" t="s">
        <v>19</v>
      </c>
      <c r="Q8" s="166" t="s">
        <v>100</v>
      </c>
      <c r="R8" s="166" t="s">
        <v>97</v>
      </c>
      <c r="S8" s="166" t="s">
        <v>20</v>
      </c>
      <c r="T8" s="169" t="s">
        <v>33</v>
      </c>
      <c r="U8" s="170" t="s">
        <v>46</v>
      </c>
      <c r="V8" s="166" t="s">
        <v>1</v>
      </c>
      <c r="W8" s="166" t="s">
        <v>19</v>
      </c>
      <c r="X8" s="166" t="s">
        <v>100</v>
      </c>
      <c r="Y8" s="166" t="s">
        <v>97</v>
      </c>
      <c r="Z8" s="166" t="s">
        <v>20</v>
      </c>
      <c r="AA8" s="171" t="s">
        <v>33</v>
      </c>
      <c r="AB8" s="166" t="s">
        <v>46</v>
      </c>
      <c r="AC8" s="166" t="s">
        <v>1</v>
      </c>
      <c r="AD8" s="166" t="s">
        <v>19</v>
      </c>
      <c r="AE8" s="166" t="s">
        <v>100</v>
      </c>
      <c r="AF8" s="166" t="s">
        <v>97</v>
      </c>
      <c r="AG8" s="166" t="s">
        <v>20</v>
      </c>
      <c r="AH8" s="172" t="s">
        <v>33</v>
      </c>
      <c r="AI8" s="292"/>
      <c r="AJ8" s="295"/>
      <c r="AK8" s="295"/>
      <c r="AL8" s="298"/>
    </row>
    <row r="9" spans="1:43" ht="13.5" customHeight="1" x14ac:dyDescent="0.15">
      <c r="B9" s="10" t="s">
        <v>27</v>
      </c>
      <c r="C9" s="14" t="s">
        <v>39</v>
      </c>
      <c r="D9" s="19" t="s">
        <v>99</v>
      </c>
      <c r="E9" s="22"/>
      <c r="F9" s="27" t="s">
        <v>30</v>
      </c>
      <c r="G9" s="36" t="s">
        <v>99</v>
      </c>
      <c r="H9" s="49" t="s">
        <v>99</v>
      </c>
      <c r="I9" s="49" t="s">
        <v>99</v>
      </c>
      <c r="J9" s="49" t="s">
        <v>99</v>
      </c>
      <c r="K9" s="49" t="s">
        <v>99</v>
      </c>
      <c r="L9" s="49"/>
      <c r="M9" s="69"/>
      <c r="N9" s="49" t="s">
        <v>99</v>
      </c>
      <c r="O9" s="49" t="s">
        <v>99</v>
      </c>
      <c r="P9" s="49" t="s">
        <v>99</v>
      </c>
      <c r="Q9" s="49" t="s">
        <v>93</v>
      </c>
      <c r="R9" s="49" t="s">
        <v>99</v>
      </c>
      <c r="S9" s="49"/>
      <c r="T9" s="90"/>
      <c r="U9" s="101" t="s">
        <v>99</v>
      </c>
      <c r="V9" s="49" t="s">
        <v>99</v>
      </c>
      <c r="W9" s="49" t="s">
        <v>99</v>
      </c>
      <c r="X9" s="49" t="s">
        <v>99</v>
      </c>
      <c r="Y9" s="49" t="s">
        <v>99</v>
      </c>
      <c r="Z9" s="49"/>
      <c r="AA9" s="114"/>
      <c r="AB9" s="49" t="s">
        <v>99</v>
      </c>
      <c r="AC9" s="49" t="s">
        <v>99</v>
      </c>
      <c r="AD9" s="49" t="s">
        <v>99</v>
      </c>
      <c r="AE9" s="49" t="s">
        <v>99</v>
      </c>
      <c r="AF9" s="49" t="s">
        <v>99</v>
      </c>
      <c r="AG9" s="49"/>
      <c r="AH9" s="129"/>
      <c r="AI9" s="90">
        <v>152</v>
      </c>
      <c r="AJ9" s="146">
        <v>38</v>
      </c>
      <c r="AK9" s="151"/>
      <c r="AL9" s="158"/>
    </row>
    <row r="10" spans="1:43" s="1" customFormat="1" ht="13.5" customHeight="1" x14ac:dyDescent="0.15">
      <c r="B10" s="11" t="s">
        <v>59</v>
      </c>
      <c r="C10" s="15" t="s">
        <v>39</v>
      </c>
      <c r="D10" s="20" t="s">
        <v>99</v>
      </c>
      <c r="E10" s="23"/>
      <c r="F10" s="28" t="s">
        <v>103</v>
      </c>
      <c r="G10" s="37" t="s">
        <v>99</v>
      </c>
      <c r="H10" s="50" t="s">
        <v>99</v>
      </c>
      <c r="I10" s="50" t="s">
        <v>99</v>
      </c>
      <c r="J10" s="50" t="s">
        <v>99</v>
      </c>
      <c r="K10" s="50" t="s">
        <v>99</v>
      </c>
      <c r="L10" s="50"/>
      <c r="M10" s="70"/>
      <c r="N10" s="82" t="s">
        <v>99</v>
      </c>
      <c r="O10" s="50" t="s">
        <v>99</v>
      </c>
      <c r="P10" s="50" t="s">
        <v>99</v>
      </c>
      <c r="Q10" s="50" t="s">
        <v>93</v>
      </c>
      <c r="R10" s="50" t="s">
        <v>99</v>
      </c>
      <c r="S10" s="50"/>
      <c r="T10" s="91"/>
      <c r="U10" s="102" t="s">
        <v>99</v>
      </c>
      <c r="V10" s="50" t="s">
        <v>99</v>
      </c>
      <c r="W10" s="50" t="s">
        <v>99</v>
      </c>
      <c r="X10" s="50" t="s">
        <v>99</v>
      </c>
      <c r="Y10" s="50" t="s">
        <v>99</v>
      </c>
      <c r="Z10" s="50"/>
      <c r="AA10" s="115"/>
      <c r="AB10" s="82" t="s">
        <v>99</v>
      </c>
      <c r="AC10" s="50" t="s">
        <v>99</v>
      </c>
      <c r="AD10" s="50" t="s">
        <v>99</v>
      </c>
      <c r="AE10" s="50" t="s">
        <v>99</v>
      </c>
      <c r="AF10" s="50" t="s">
        <v>99</v>
      </c>
      <c r="AG10" s="50"/>
      <c r="AH10" s="130"/>
      <c r="AI10" s="141">
        <v>152</v>
      </c>
      <c r="AJ10" s="147">
        <v>38</v>
      </c>
      <c r="AK10" s="152"/>
      <c r="AL10" s="159"/>
    </row>
    <row r="11" spans="1:43" s="1" customFormat="1" ht="16.5" customHeight="1" x14ac:dyDescent="0.15">
      <c r="B11" s="321" t="s">
        <v>26</v>
      </c>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3"/>
    </row>
    <row r="12" spans="1:43" s="1" customFormat="1" ht="13.5" customHeight="1" x14ac:dyDescent="0.15">
      <c r="A12" s="226" t="s">
        <v>82</v>
      </c>
      <c r="B12" s="324" t="s">
        <v>106</v>
      </c>
      <c r="C12" s="255" t="s">
        <v>39</v>
      </c>
      <c r="D12" s="257" t="s">
        <v>4</v>
      </c>
      <c r="E12" s="259"/>
      <c r="F12" s="261"/>
      <c r="G12" s="196" t="s">
        <v>99</v>
      </c>
      <c r="H12" s="197" t="s">
        <v>99</v>
      </c>
      <c r="I12" s="197" t="s">
        <v>99</v>
      </c>
      <c r="J12" s="197" t="s">
        <v>99</v>
      </c>
      <c r="K12" s="197" t="s">
        <v>99</v>
      </c>
      <c r="L12" s="197"/>
      <c r="M12" s="198"/>
      <c r="N12" s="199" t="s">
        <v>99</v>
      </c>
      <c r="O12" s="197" t="s">
        <v>99</v>
      </c>
      <c r="P12" s="197" t="s">
        <v>99</v>
      </c>
      <c r="Q12" s="197" t="s">
        <v>93</v>
      </c>
      <c r="R12" s="197" t="s">
        <v>99</v>
      </c>
      <c r="S12" s="197"/>
      <c r="T12" s="200"/>
      <c r="U12" s="201" t="s">
        <v>99</v>
      </c>
      <c r="V12" s="197" t="s">
        <v>99</v>
      </c>
      <c r="W12" s="197" t="s">
        <v>99</v>
      </c>
      <c r="X12" s="197" t="s">
        <v>99</v>
      </c>
      <c r="Y12" s="197" t="s">
        <v>99</v>
      </c>
      <c r="Z12" s="197"/>
      <c r="AA12" s="202"/>
      <c r="AB12" s="199" t="s">
        <v>99</v>
      </c>
      <c r="AC12" s="197" t="s">
        <v>99</v>
      </c>
      <c r="AD12" s="197" t="s">
        <v>99</v>
      </c>
      <c r="AE12" s="197" t="s">
        <v>99</v>
      </c>
      <c r="AF12" s="197" t="s">
        <v>99</v>
      </c>
      <c r="AG12" s="197"/>
      <c r="AH12" s="203"/>
      <c r="AI12" s="204"/>
      <c r="AJ12" s="205"/>
      <c r="AK12" s="206"/>
      <c r="AL12" s="207"/>
    </row>
    <row r="13" spans="1:43" s="1" customFormat="1" ht="13.5" customHeight="1" x14ac:dyDescent="0.15">
      <c r="A13" s="227"/>
      <c r="B13" s="325"/>
      <c r="C13" s="256"/>
      <c r="D13" s="258"/>
      <c r="E13" s="260"/>
      <c r="F13" s="262"/>
      <c r="G13" s="208">
        <v>8</v>
      </c>
      <c r="H13" s="209">
        <v>8</v>
      </c>
      <c r="I13" s="209">
        <v>8</v>
      </c>
      <c r="J13" s="209">
        <v>8</v>
      </c>
      <c r="K13" s="209">
        <v>8</v>
      </c>
      <c r="L13" s="209"/>
      <c r="M13" s="210"/>
      <c r="N13" s="211">
        <v>8</v>
      </c>
      <c r="O13" s="209">
        <v>8</v>
      </c>
      <c r="P13" s="209">
        <v>8</v>
      </c>
      <c r="Q13" s="209"/>
      <c r="R13" s="209">
        <v>8</v>
      </c>
      <c r="S13" s="209"/>
      <c r="T13" s="212"/>
      <c r="U13" s="213">
        <v>8</v>
      </c>
      <c r="V13" s="209">
        <v>8</v>
      </c>
      <c r="W13" s="209">
        <v>8</v>
      </c>
      <c r="X13" s="209">
        <v>8</v>
      </c>
      <c r="Y13" s="209">
        <v>8</v>
      </c>
      <c r="Z13" s="209"/>
      <c r="AA13" s="214"/>
      <c r="AB13" s="211">
        <v>8</v>
      </c>
      <c r="AC13" s="209">
        <v>8</v>
      </c>
      <c r="AD13" s="209">
        <v>8</v>
      </c>
      <c r="AE13" s="209">
        <v>8</v>
      </c>
      <c r="AF13" s="209">
        <v>8</v>
      </c>
      <c r="AG13" s="209"/>
      <c r="AH13" s="215"/>
      <c r="AI13" s="216">
        <f>SUM(G13:AH13)</f>
        <v>152</v>
      </c>
      <c r="AJ13" s="217">
        <f>IF(AI13="","",ROUNDDOWN(AI13/4,1))</f>
        <v>38</v>
      </c>
      <c r="AK13" s="218"/>
      <c r="AL13" s="219">
        <f>IF(AI13="","",ROUNDDOWN(AJ13/$AJ$5,1))</f>
        <v>0.9</v>
      </c>
    </row>
    <row r="14" spans="1:43" s="1" customFormat="1" ht="13.5" customHeight="1" x14ac:dyDescent="0.15">
      <c r="A14" s="227"/>
      <c r="B14" s="229" t="s">
        <v>106</v>
      </c>
      <c r="C14" s="231" t="s">
        <v>39</v>
      </c>
      <c r="D14" s="233" t="s">
        <v>9</v>
      </c>
      <c r="E14" s="235"/>
      <c r="F14" s="237"/>
      <c r="G14" s="40" t="s">
        <v>99</v>
      </c>
      <c r="H14" s="53" t="s">
        <v>99</v>
      </c>
      <c r="I14" s="53" t="s">
        <v>99</v>
      </c>
      <c r="J14" s="53" t="s">
        <v>99</v>
      </c>
      <c r="K14" s="53" t="s">
        <v>99</v>
      </c>
      <c r="L14" s="53"/>
      <c r="M14" s="73"/>
      <c r="N14" s="56" t="s">
        <v>99</v>
      </c>
      <c r="O14" s="53" t="s">
        <v>99</v>
      </c>
      <c r="P14" s="53" t="s">
        <v>99</v>
      </c>
      <c r="Q14" s="58" t="s">
        <v>93</v>
      </c>
      <c r="R14" s="53" t="s">
        <v>99</v>
      </c>
      <c r="S14" s="53"/>
      <c r="T14" s="62"/>
      <c r="U14" s="105" t="s">
        <v>99</v>
      </c>
      <c r="V14" s="53"/>
      <c r="W14" s="53" t="s">
        <v>99</v>
      </c>
      <c r="X14" s="53" t="s">
        <v>99</v>
      </c>
      <c r="Y14" s="53" t="s">
        <v>99</v>
      </c>
      <c r="Z14" s="53"/>
      <c r="AA14" s="118"/>
      <c r="AB14" s="56" t="s">
        <v>99</v>
      </c>
      <c r="AC14" s="53" t="s">
        <v>99</v>
      </c>
      <c r="AD14" s="53" t="s">
        <v>99</v>
      </c>
      <c r="AE14" s="53" t="s">
        <v>99</v>
      </c>
      <c r="AF14" s="53" t="s">
        <v>99</v>
      </c>
      <c r="AG14" s="53"/>
      <c r="AH14" s="133"/>
      <c r="AI14" s="175"/>
      <c r="AJ14" s="180"/>
      <c r="AK14" s="155"/>
      <c r="AL14" s="185"/>
    </row>
    <row r="15" spans="1:43" s="1" customFormat="1" ht="13.5" customHeight="1" x14ac:dyDescent="0.15">
      <c r="A15" s="227"/>
      <c r="B15" s="229"/>
      <c r="C15" s="231"/>
      <c r="D15" s="233"/>
      <c r="E15" s="235"/>
      <c r="F15" s="237"/>
      <c r="G15" s="40">
        <v>8</v>
      </c>
      <c r="H15" s="53">
        <v>8</v>
      </c>
      <c r="I15" s="53">
        <v>8</v>
      </c>
      <c r="J15" s="53">
        <v>8</v>
      </c>
      <c r="K15" s="53">
        <v>8</v>
      </c>
      <c r="L15" s="53"/>
      <c r="M15" s="73"/>
      <c r="N15" s="56">
        <v>8</v>
      </c>
      <c r="O15" s="53">
        <v>8</v>
      </c>
      <c r="P15" s="53">
        <v>8</v>
      </c>
      <c r="Q15" s="168"/>
      <c r="R15" s="53">
        <v>8</v>
      </c>
      <c r="S15" s="53"/>
      <c r="T15" s="62"/>
      <c r="U15" s="105">
        <v>8</v>
      </c>
      <c r="V15" s="53"/>
      <c r="W15" s="53">
        <v>8</v>
      </c>
      <c r="X15" s="53">
        <v>8</v>
      </c>
      <c r="Y15" s="53">
        <v>8</v>
      </c>
      <c r="Z15" s="53"/>
      <c r="AA15" s="118"/>
      <c r="AB15" s="56">
        <v>8</v>
      </c>
      <c r="AC15" s="53">
        <v>8</v>
      </c>
      <c r="AD15" s="53">
        <v>8</v>
      </c>
      <c r="AE15" s="53">
        <v>8</v>
      </c>
      <c r="AF15" s="53">
        <v>8</v>
      </c>
      <c r="AG15" s="53"/>
      <c r="AH15" s="133"/>
      <c r="AI15" s="176">
        <f>SUM(G15:AH15)</f>
        <v>144</v>
      </c>
      <c r="AJ15" s="181">
        <f>IF(AI15="","",ROUNDDOWN(AI15/4,1))</f>
        <v>36</v>
      </c>
      <c r="AK15" s="156"/>
      <c r="AL15" s="186">
        <f>IF(AI15="","",ROUNDDOWN(AJ15/$AJ$5,1))</f>
        <v>0.9</v>
      </c>
    </row>
    <row r="16" spans="1:43" s="1" customFormat="1" ht="13.5" customHeight="1" x14ac:dyDescent="0.15">
      <c r="A16" s="227"/>
      <c r="B16" s="229" t="s">
        <v>76</v>
      </c>
      <c r="C16" s="231" t="s">
        <v>39</v>
      </c>
      <c r="D16" s="233" t="s">
        <v>108</v>
      </c>
      <c r="E16" s="235"/>
      <c r="F16" s="237"/>
      <c r="G16" s="40"/>
      <c r="H16" s="53"/>
      <c r="I16" s="53"/>
      <c r="J16" s="53"/>
      <c r="K16" s="53"/>
      <c r="L16" s="53"/>
      <c r="M16" s="73"/>
      <c r="N16" s="56"/>
      <c r="O16" s="53"/>
      <c r="P16" s="53"/>
      <c r="Q16" s="53"/>
      <c r="R16" s="53"/>
      <c r="S16" s="53"/>
      <c r="T16" s="62"/>
      <c r="U16" s="105"/>
      <c r="V16" s="53" t="s">
        <v>99</v>
      </c>
      <c r="W16" s="53"/>
      <c r="X16" s="53"/>
      <c r="Y16" s="53"/>
      <c r="Z16" s="53"/>
      <c r="AA16" s="118"/>
      <c r="AB16" s="56"/>
      <c r="AC16" s="53"/>
      <c r="AD16" s="53"/>
      <c r="AE16" s="53"/>
      <c r="AF16" s="53"/>
      <c r="AG16" s="53"/>
      <c r="AH16" s="133"/>
      <c r="AI16" s="175"/>
      <c r="AJ16" s="180"/>
      <c r="AK16" s="155"/>
      <c r="AL16" s="185"/>
    </row>
    <row r="17" spans="1:38" s="1" customFormat="1" ht="13.5" customHeight="1" x14ac:dyDescent="0.15">
      <c r="A17" s="227"/>
      <c r="B17" s="229"/>
      <c r="C17" s="231"/>
      <c r="D17" s="233"/>
      <c r="E17" s="235"/>
      <c r="F17" s="237"/>
      <c r="G17" s="40"/>
      <c r="H17" s="53"/>
      <c r="I17" s="53"/>
      <c r="J17" s="53"/>
      <c r="K17" s="53"/>
      <c r="L17" s="53"/>
      <c r="M17" s="73"/>
      <c r="N17" s="56"/>
      <c r="O17" s="53"/>
      <c r="P17" s="53"/>
      <c r="Q17" s="53"/>
      <c r="R17" s="53"/>
      <c r="S17" s="53"/>
      <c r="T17" s="62"/>
      <c r="U17" s="105"/>
      <c r="V17" s="53">
        <v>8</v>
      </c>
      <c r="W17" s="53"/>
      <c r="X17" s="53"/>
      <c r="Y17" s="53"/>
      <c r="Z17" s="53"/>
      <c r="AA17" s="118"/>
      <c r="AB17" s="56"/>
      <c r="AC17" s="53"/>
      <c r="AD17" s="53"/>
      <c r="AE17" s="53"/>
      <c r="AF17" s="53"/>
      <c r="AG17" s="53"/>
      <c r="AH17" s="133"/>
      <c r="AI17" s="176">
        <f>SUM(G17:AH17)</f>
        <v>8</v>
      </c>
      <c r="AJ17" s="181">
        <f>IF(AI17="","",ROUNDDOWN(AI17/4,1))</f>
        <v>2</v>
      </c>
      <c r="AK17" s="156"/>
      <c r="AL17" s="186">
        <f>IF(AI17="","",ROUNDDOWN(AJ17/$AJ$5,1))</f>
        <v>0</v>
      </c>
    </row>
    <row r="18" spans="1:38" s="1" customFormat="1" ht="13.5" customHeight="1" x14ac:dyDescent="0.15">
      <c r="A18" s="227"/>
      <c r="B18" s="229"/>
      <c r="C18" s="231"/>
      <c r="D18" s="233"/>
      <c r="E18" s="235"/>
      <c r="F18" s="237"/>
      <c r="G18" s="40"/>
      <c r="H18" s="53"/>
      <c r="I18" s="53"/>
      <c r="J18" s="53"/>
      <c r="K18" s="53"/>
      <c r="L18" s="53"/>
      <c r="M18" s="73"/>
      <c r="N18" s="56"/>
      <c r="O18" s="53"/>
      <c r="P18" s="53"/>
      <c r="Q18" s="53"/>
      <c r="R18" s="53"/>
      <c r="S18" s="53"/>
      <c r="T18" s="62"/>
      <c r="U18" s="105"/>
      <c r="V18" s="53"/>
      <c r="W18" s="53"/>
      <c r="X18" s="53"/>
      <c r="Y18" s="53"/>
      <c r="Z18" s="53"/>
      <c r="AA18" s="118"/>
      <c r="AB18" s="56"/>
      <c r="AC18" s="53"/>
      <c r="AD18" s="53"/>
      <c r="AE18" s="53"/>
      <c r="AF18" s="53"/>
      <c r="AG18" s="53"/>
      <c r="AH18" s="133"/>
      <c r="AI18" s="175"/>
      <c r="AJ18" s="180"/>
      <c r="AK18" s="155"/>
      <c r="AL18" s="185"/>
    </row>
    <row r="19" spans="1:38" s="1" customFormat="1" ht="13.5" customHeight="1" x14ac:dyDescent="0.15">
      <c r="A19" s="227"/>
      <c r="B19" s="229"/>
      <c r="C19" s="231"/>
      <c r="D19" s="233"/>
      <c r="E19" s="235"/>
      <c r="F19" s="237"/>
      <c r="G19" s="40"/>
      <c r="H19" s="53"/>
      <c r="I19" s="53"/>
      <c r="J19" s="53"/>
      <c r="K19" s="53"/>
      <c r="L19" s="53"/>
      <c r="M19" s="73"/>
      <c r="N19" s="56"/>
      <c r="O19" s="53"/>
      <c r="P19" s="53"/>
      <c r="Q19" s="53"/>
      <c r="R19" s="53"/>
      <c r="S19" s="53"/>
      <c r="T19" s="62"/>
      <c r="U19" s="105"/>
      <c r="V19" s="53"/>
      <c r="W19" s="53"/>
      <c r="X19" s="53"/>
      <c r="Y19" s="53"/>
      <c r="Z19" s="53"/>
      <c r="AA19" s="118"/>
      <c r="AB19" s="56"/>
      <c r="AC19" s="53"/>
      <c r="AD19" s="53"/>
      <c r="AE19" s="53"/>
      <c r="AF19" s="53"/>
      <c r="AG19" s="53"/>
      <c r="AH19" s="133"/>
      <c r="AI19" s="176">
        <f>SUM(G19:AH19)</f>
        <v>0</v>
      </c>
      <c r="AJ19" s="181">
        <f>IF(AI19="","",ROUNDDOWN(AI19/4,1))</f>
        <v>0</v>
      </c>
      <c r="AK19" s="156"/>
      <c r="AL19" s="186">
        <f>IF(AI19="","",ROUNDDOWN(AJ19/$AJ$5,1))</f>
        <v>0</v>
      </c>
    </row>
    <row r="20" spans="1:38" s="1" customFormat="1" ht="13.5" customHeight="1" x14ac:dyDescent="0.15">
      <c r="A20" s="227"/>
      <c r="B20" s="229"/>
      <c r="C20" s="231"/>
      <c r="D20" s="233"/>
      <c r="E20" s="235"/>
      <c r="F20" s="237"/>
      <c r="G20" s="40"/>
      <c r="H20" s="53"/>
      <c r="I20" s="53"/>
      <c r="J20" s="53"/>
      <c r="K20" s="53"/>
      <c r="L20" s="53"/>
      <c r="M20" s="73"/>
      <c r="N20" s="56"/>
      <c r="O20" s="53"/>
      <c r="P20" s="53"/>
      <c r="Q20" s="53"/>
      <c r="R20" s="53"/>
      <c r="S20" s="53"/>
      <c r="T20" s="62"/>
      <c r="U20" s="105"/>
      <c r="V20" s="53"/>
      <c r="W20" s="53"/>
      <c r="X20" s="53"/>
      <c r="Y20" s="53"/>
      <c r="Z20" s="53"/>
      <c r="AA20" s="118"/>
      <c r="AB20" s="56"/>
      <c r="AC20" s="53"/>
      <c r="AD20" s="53"/>
      <c r="AE20" s="53"/>
      <c r="AF20" s="53"/>
      <c r="AG20" s="53"/>
      <c r="AH20" s="133"/>
      <c r="AI20" s="175"/>
      <c r="AJ20" s="180"/>
      <c r="AK20" s="155"/>
      <c r="AL20" s="185"/>
    </row>
    <row r="21" spans="1:38" s="1" customFormat="1" ht="13.5" customHeight="1" x14ac:dyDescent="0.15">
      <c r="A21" s="228"/>
      <c r="B21" s="230"/>
      <c r="C21" s="232"/>
      <c r="D21" s="234"/>
      <c r="E21" s="236"/>
      <c r="F21" s="238"/>
      <c r="G21" s="43"/>
      <c r="H21" s="54"/>
      <c r="I21" s="54"/>
      <c r="J21" s="54"/>
      <c r="K21" s="54"/>
      <c r="L21" s="54"/>
      <c r="M21" s="74"/>
      <c r="N21" s="57"/>
      <c r="O21" s="54"/>
      <c r="P21" s="54"/>
      <c r="Q21" s="54"/>
      <c r="R21" s="54"/>
      <c r="S21" s="54"/>
      <c r="T21" s="94"/>
      <c r="U21" s="108"/>
      <c r="V21" s="54"/>
      <c r="W21" s="54"/>
      <c r="X21" s="54"/>
      <c r="Y21" s="54"/>
      <c r="Z21" s="54"/>
      <c r="AA21" s="119"/>
      <c r="AB21" s="57"/>
      <c r="AC21" s="54"/>
      <c r="AD21" s="54"/>
      <c r="AE21" s="54"/>
      <c r="AF21" s="54"/>
      <c r="AG21" s="54"/>
      <c r="AH21" s="134"/>
      <c r="AI21" s="177">
        <f>SUM(G21:AH21)</f>
        <v>0</v>
      </c>
      <c r="AJ21" s="182">
        <f>IF(AI21="","",ROUNDDOWN(AI21/4,1))</f>
        <v>0</v>
      </c>
      <c r="AK21" s="157"/>
      <c r="AL21" s="187">
        <f>IF(AI21="","",ROUNDDOWN(AJ21/$AJ$5,1))</f>
        <v>0</v>
      </c>
    </row>
    <row r="22" spans="1:38" s="1" customFormat="1" ht="13.5" customHeight="1" x14ac:dyDescent="0.15">
      <c r="A22" s="226" t="s">
        <v>83</v>
      </c>
      <c r="B22" s="245" t="s">
        <v>84</v>
      </c>
      <c r="C22" s="247" t="s">
        <v>39</v>
      </c>
      <c r="D22" s="249" t="s">
        <v>108</v>
      </c>
      <c r="E22" s="251"/>
      <c r="F22" s="253"/>
      <c r="G22" s="44" t="s">
        <v>99</v>
      </c>
      <c r="H22" s="55" t="s">
        <v>99</v>
      </c>
      <c r="I22" s="55" t="s">
        <v>99</v>
      </c>
      <c r="J22" s="55" t="s">
        <v>99</v>
      </c>
      <c r="K22" s="55" t="s">
        <v>99</v>
      </c>
      <c r="L22" s="55"/>
      <c r="M22" s="75"/>
      <c r="N22" s="85" t="s">
        <v>99</v>
      </c>
      <c r="O22" s="55" t="s">
        <v>109</v>
      </c>
      <c r="P22" s="55" t="s">
        <v>99</v>
      </c>
      <c r="Q22" s="41" t="s">
        <v>93</v>
      </c>
      <c r="R22" s="55" t="s">
        <v>99</v>
      </c>
      <c r="S22" s="55"/>
      <c r="T22" s="95"/>
      <c r="U22" s="109" t="s">
        <v>99</v>
      </c>
      <c r="V22" s="55"/>
      <c r="W22" s="55" t="s">
        <v>99</v>
      </c>
      <c r="X22" s="55" t="s">
        <v>99</v>
      </c>
      <c r="Y22" s="55" t="s">
        <v>99</v>
      </c>
      <c r="Z22" s="55"/>
      <c r="AA22" s="120"/>
      <c r="AB22" s="85" t="s">
        <v>99</v>
      </c>
      <c r="AC22" s="55" t="s">
        <v>99</v>
      </c>
      <c r="AD22" s="55" t="s">
        <v>99</v>
      </c>
      <c r="AE22" s="55" t="s">
        <v>99</v>
      </c>
      <c r="AF22" s="55" t="s">
        <v>99</v>
      </c>
      <c r="AG22" s="55"/>
      <c r="AH22" s="135"/>
      <c r="AI22" s="175"/>
      <c r="AJ22" s="180"/>
      <c r="AK22" s="155"/>
      <c r="AL22" s="185"/>
    </row>
    <row r="23" spans="1:38" s="1" customFormat="1" ht="13.5" customHeight="1" x14ac:dyDescent="0.15">
      <c r="A23" s="227"/>
      <c r="B23" s="246"/>
      <c r="C23" s="248"/>
      <c r="D23" s="250"/>
      <c r="E23" s="252"/>
      <c r="F23" s="254"/>
      <c r="G23" s="39">
        <v>8</v>
      </c>
      <c r="H23" s="42">
        <v>8</v>
      </c>
      <c r="I23" s="58">
        <v>8</v>
      </c>
      <c r="J23" s="58">
        <v>8</v>
      </c>
      <c r="K23" s="58">
        <v>8</v>
      </c>
      <c r="L23" s="58"/>
      <c r="M23" s="76"/>
      <c r="N23" s="86">
        <v>8</v>
      </c>
      <c r="O23" s="58">
        <v>8</v>
      </c>
      <c r="P23" s="58">
        <v>8</v>
      </c>
      <c r="Q23" s="58"/>
      <c r="R23" s="58">
        <v>8</v>
      </c>
      <c r="S23" s="58"/>
      <c r="T23" s="96"/>
      <c r="U23" s="110">
        <v>8</v>
      </c>
      <c r="V23" s="58"/>
      <c r="W23" s="58">
        <v>8</v>
      </c>
      <c r="X23" s="58">
        <v>8</v>
      </c>
      <c r="Y23" s="58">
        <v>8</v>
      </c>
      <c r="Z23" s="58"/>
      <c r="AA23" s="121"/>
      <c r="AB23" s="86">
        <v>8</v>
      </c>
      <c r="AC23" s="58">
        <v>8</v>
      </c>
      <c r="AD23" s="58">
        <v>8</v>
      </c>
      <c r="AE23" s="58">
        <v>8</v>
      </c>
      <c r="AF23" s="58">
        <v>8</v>
      </c>
      <c r="AG23" s="58"/>
      <c r="AH23" s="136"/>
      <c r="AI23" s="176">
        <f>SUM(G23:AH23)</f>
        <v>144</v>
      </c>
      <c r="AJ23" s="181">
        <f>IF(AI23="","",ROUNDDOWN(AI23/4,1))</f>
        <v>36</v>
      </c>
      <c r="AK23" s="156"/>
      <c r="AL23" s="186">
        <f>IF(AI23="","",ROUNDDOWN(AJ23/$AJ$5,1))</f>
        <v>0.9</v>
      </c>
    </row>
    <row r="24" spans="1:38" s="1" customFormat="1" ht="13.5" customHeight="1" x14ac:dyDescent="0.15">
      <c r="A24" s="227"/>
      <c r="B24" s="229" t="s">
        <v>106</v>
      </c>
      <c r="C24" s="231" t="s">
        <v>39</v>
      </c>
      <c r="D24" s="233" t="s">
        <v>9</v>
      </c>
      <c r="E24" s="235"/>
      <c r="F24" s="237"/>
      <c r="G24" s="40"/>
      <c r="H24" s="53"/>
      <c r="I24" s="52"/>
      <c r="J24" s="52"/>
      <c r="K24" s="52"/>
      <c r="L24" s="52"/>
      <c r="M24" s="77"/>
      <c r="N24" s="87"/>
      <c r="O24" s="52"/>
      <c r="P24" s="52"/>
      <c r="Q24" s="52"/>
      <c r="R24" s="52"/>
      <c r="S24" s="52"/>
      <c r="T24" s="61"/>
      <c r="U24" s="107"/>
      <c r="V24" s="52" t="s">
        <v>105</v>
      </c>
      <c r="W24" s="52"/>
      <c r="X24" s="52"/>
      <c r="Y24" s="52"/>
      <c r="Z24" s="52"/>
      <c r="AA24" s="122"/>
      <c r="AB24" s="87"/>
      <c r="AC24" s="52"/>
      <c r="AD24" s="52"/>
      <c r="AE24" s="52"/>
      <c r="AF24" s="52"/>
      <c r="AG24" s="52"/>
      <c r="AH24" s="137"/>
      <c r="AI24" s="175"/>
      <c r="AJ24" s="180"/>
      <c r="AK24" s="155"/>
      <c r="AL24" s="185"/>
    </row>
    <row r="25" spans="1:38" ht="13.5" customHeight="1" x14ac:dyDescent="0.15">
      <c r="A25" s="227"/>
      <c r="B25" s="229"/>
      <c r="C25" s="231"/>
      <c r="D25" s="233"/>
      <c r="E25" s="235"/>
      <c r="F25" s="237"/>
      <c r="G25" s="40"/>
      <c r="H25" s="53"/>
      <c r="I25" s="53"/>
      <c r="J25" s="53"/>
      <c r="K25" s="53"/>
      <c r="L25" s="53"/>
      <c r="M25" s="73"/>
      <c r="N25" s="56"/>
      <c r="O25" s="53"/>
      <c r="P25" s="53"/>
      <c r="Q25" s="53"/>
      <c r="R25" s="53"/>
      <c r="S25" s="53"/>
      <c r="T25" s="62"/>
      <c r="U25" s="105"/>
      <c r="V25" s="53">
        <v>8</v>
      </c>
      <c r="W25" s="53"/>
      <c r="X25" s="53"/>
      <c r="Y25" s="53"/>
      <c r="Z25" s="53"/>
      <c r="AA25" s="118"/>
      <c r="AB25" s="56"/>
      <c r="AC25" s="53"/>
      <c r="AD25" s="53"/>
      <c r="AE25" s="53"/>
      <c r="AF25" s="53"/>
      <c r="AG25" s="53"/>
      <c r="AH25" s="133"/>
      <c r="AI25" s="176">
        <f>SUM(G25:AH25)</f>
        <v>8</v>
      </c>
      <c r="AJ25" s="181">
        <f>IF(AI25="","",ROUNDDOWN(AI25/4,1))</f>
        <v>2</v>
      </c>
      <c r="AK25" s="156"/>
      <c r="AL25" s="186">
        <f>IF(AI25="","",ROUNDDOWN(AJ25/$AJ$5,1))</f>
        <v>0</v>
      </c>
    </row>
    <row r="26" spans="1:38" ht="13.5" customHeight="1" x14ac:dyDescent="0.15">
      <c r="A26" s="227"/>
      <c r="B26" s="229"/>
      <c r="C26" s="231"/>
      <c r="D26" s="233"/>
      <c r="E26" s="235"/>
      <c r="F26" s="237"/>
      <c r="G26" s="40"/>
      <c r="H26" s="53"/>
      <c r="I26" s="53"/>
      <c r="J26" s="53"/>
      <c r="K26" s="53"/>
      <c r="L26" s="53"/>
      <c r="M26" s="73"/>
      <c r="N26" s="56"/>
      <c r="O26" s="53"/>
      <c r="P26" s="53"/>
      <c r="Q26" s="53"/>
      <c r="R26" s="53"/>
      <c r="S26" s="53"/>
      <c r="T26" s="62"/>
      <c r="U26" s="105"/>
      <c r="V26" s="53"/>
      <c r="W26" s="53"/>
      <c r="X26" s="53"/>
      <c r="Y26" s="53"/>
      <c r="Z26" s="53"/>
      <c r="AA26" s="118"/>
      <c r="AB26" s="56"/>
      <c r="AC26" s="53"/>
      <c r="AD26" s="53"/>
      <c r="AE26" s="53"/>
      <c r="AF26" s="53"/>
      <c r="AG26" s="53"/>
      <c r="AH26" s="133"/>
      <c r="AI26" s="175"/>
      <c r="AJ26" s="180"/>
      <c r="AK26" s="155"/>
      <c r="AL26" s="185"/>
    </row>
    <row r="27" spans="1:38" ht="13.5" customHeight="1" x14ac:dyDescent="0.15">
      <c r="A27" s="227"/>
      <c r="B27" s="229"/>
      <c r="C27" s="231"/>
      <c r="D27" s="233"/>
      <c r="E27" s="235"/>
      <c r="F27" s="237"/>
      <c r="G27" s="40"/>
      <c r="H27" s="53"/>
      <c r="I27" s="53"/>
      <c r="J27" s="53"/>
      <c r="K27" s="53"/>
      <c r="L27" s="53"/>
      <c r="M27" s="73"/>
      <c r="N27" s="56"/>
      <c r="O27" s="53"/>
      <c r="P27" s="53"/>
      <c r="Q27" s="53"/>
      <c r="R27" s="53"/>
      <c r="S27" s="53"/>
      <c r="T27" s="62"/>
      <c r="U27" s="105"/>
      <c r="V27" s="53"/>
      <c r="W27" s="53"/>
      <c r="X27" s="53"/>
      <c r="Y27" s="53"/>
      <c r="Z27" s="53"/>
      <c r="AA27" s="118"/>
      <c r="AB27" s="56"/>
      <c r="AC27" s="53"/>
      <c r="AD27" s="53"/>
      <c r="AE27" s="53"/>
      <c r="AF27" s="53"/>
      <c r="AG27" s="53"/>
      <c r="AH27" s="133"/>
      <c r="AI27" s="176">
        <f>SUM(G27:AH27)</f>
        <v>0</v>
      </c>
      <c r="AJ27" s="181">
        <f>IF(AI27="","",ROUNDDOWN(AI27/4,1))</f>
        <v>0</v>
      </c>
      <c r="AK27" s="156"/>
      <c r="AL27" s="186">
        <f>IF(AI27="","",ROUNDDOWN(AJ27/$AJ$5,1))</f>
        <v>0</v>
      </c>
    </row>
    <row r="28" spans="1:38" ht="13.5" customHeight="1" x14ac:dyDescent="0.15">
      <c r="A28" s="227"/>
      <c r="B28" s="229"/>
      <c r="C28" s="231"/>
      <c r="D28" s="233"/>
      <c r="E28" s="235"/>
      <c r="F28" s="237"/>
      <c r="G28" s="40"/>
      <c r="H28" s="53"/>
      <c r="I28" s="53"/>
      <c r="J28" s="53"/>
      <c r="K28" s="53"/>
      <c r="L28" s="53"/>
      <c r="M28" s="73"/>
      <c r="N28" s="56"/>
      <c r="O28" s="53"/>
      <c r="P28" s="53"/>
      <c r="Q28" s="53"/>
      <c r="R28" s="53"/>
      <c r="S28" s="53"/>
      <c r="T28" s="62"/>
      <c r="U28" s="105"/>
      <c r="V28" s="53"/>
      <c r="W28" s="53"/>
      <c r="X28" s="53"/>
      <c r="Y28" s="53"/>
      <c r="Z28" s="53"/>
      <c r="AA28" s="118"/>
      <c r="AB28" s="56"/>
      <c r="AC28" s="53"/>
      <c r="AD28" s="53"/>
      <c r="AE28" s="53"/>
      <c r="AF28" s="53"/>
      <c r="AG28" s="53"/>
      <c r="AH28" s="133"/>
      <c r="AI28" s="175"/>
      <c r="AJ28" s="180"/>
      <c r="AK28" s="155"/>
      <c r="AL28" s="185"/>
    </row>
    <row r="29" spans="1:38" ht="13.5" customHeight="1" x14ac:dyDescent="0.15">
      <c r="A29" s="227"/>
      <c r="B29" s="229"/>
      <c r="C29" s="231"/>
      <c r="D29" s="233"/>
      <c r="E29" s="235"/>
      <c r="F29" s="237"/>
      <c r="G29" s="40"/>
      <c r="H29" s="53"/>
      <c r="I29" s="53"/>
      <c r="J29" s="53"/>
      <c r="K29" s="53"/>
      <c r="L29" s="53"/>
      <c r="M29" s="73"/>
      <c r="N29" s="56"/>
      <c r="O29" s="53"/>
      <c r="P29" s="53"/>
      <c r="Q29" s="53"/>
      <c r="R29" s="53"/>
      <c r="S29" s="53"/>
      <c r="T29" s="62"/>
      <c r="U29" s="105"/>
      <c r="V29" s="53"/>
      <c r="W29" s="53"/>
      <c r="X29" s="53"/>
      <c r="Y29" s="53"/>
      <c r="Z29" s="53"/>
      <c r="AA29" s="118"/>
      <c r="AB29" s="56"/>
      <c r="AC29" s="53"/>
      <c r="AD29" s="53"/>
      <c r="AE29" s="53"/>
      <c r="AF29" s="53"/>
      <c r="AG29" s="53"/>
      <c r="AH29" s="133"/>
      <c r="AI29" s="176">
        <f>SUM(G29:AH29)</f>
        <v>0</v>
      </c>
      <c r="AJ29" s="181">
        <f>IF(AI29="","",ROUNDDOWN(AI29/4,1))</f>
        <v>0</v>
      </c>
      <c r="AK29" s="156"/>
      <c r="AL29" s="186">
        <f>IF(AI29="","",ROUNDDOWN(AJ29/$AJ$5,1))</f>
        <v>0</v>
      </c>
    </row>
    <row r="30" spans="1:38" ht="13.5" customHeight="1" x14ac:dyDescent="0.15">
      <c r="A30" s="227"/>
      <c r="B30" s="229"/>
      <c r="C30" s="231"/>
      <c r="D30" s="233"/>
      <c r="E30" s="235"/>
      <c r="F30" s="237"/>
      <c r="G30" s="40"/>
      <c r="H30" s="53"/>
      <c r="I30" s="53"/>
      <c r="J30" s="53"/>
      <c r="K30" s="53"/>
      <c r="L30" s="53"/>
      <c r="M30" s="73"/>
      <c r="N30" s="56"/>
      <c r="O30" s="53"/>
      <c r="P30" s="53"/>
      <c r="Q30" s="53"/>
      <c r="R30" s="53"/>
      <c r="S30" s="53"/>
      <c r="T30" s="62"/>
      <c r="U30" s="105"/>
      <c r="V30" s="53"/>
      <c r="W30" s="53"/>
      <c r="X30" s="53"/>
      <c r="Y30" s="53"/>
      <c r="Z30" s="53"/>
      <c r="AA30" s="118"/>
      <c r="AB30" s="56"/>
      <c r="AC30" s="53"/>
      <c r="AD30" s="53"/>
      <c r="AE30" s="53"/>
      <c r="AF30" s="53"/>
      <c r="AG30" s="53"/>
      <c r="AH30" s="133"/>
      <c r="AI30" s="175"/>
      <c r="AJ30" s="180"/>
      <c r="AK30" s="155"/>
      <c r="AL30" s="185"/>
    </row>
    <row r="31" spans="1:38" ht="13.5" customHeight="1" x14ac:dyDescent="0.15">
      <c r="A31" s="227"/>
      <c r="B31" s="229"/>
      <c r="C31" s="231"/>
      <c r="D31" s="233"/>
      <c r="E31" s="235"/>
      <c r="F31" s="237"/>
      <c r="G31" s="40"/>
      <c r="H31" s="53"/>
      <c r="I31" s="53"/>
      <c r="J31" s="53"/>
      <c r="K31" s="53"/>
      <c r="L31" s="53"/>
      <c r="M31" s="73"/>
      <c r="N31" s="56"/>
      <c r="O31" s="53"/>
      <c r="P31" s="53"/>
      <c r="Q31" s="53"/>
      <c r="R31" s="53"/>
      <c r="S31" s="53"/>
      <c r="T31" s="62"/>
      <c r="U31" s="105"/>
      <c r="V31" s="53"/>
      <c r="W31" s="53"/>
      <c r="X31" s="53"/>
      <c r="Y31" s="53"/>
      <c r="Z31" s="53"/>
      <c r="AA31" s="118"/>
      <c r="AB31" s="56"/>
      <c r="AC31" s="53"/>
      <c r="AD31" s="53"/>
      <c r="AE31" s="53"/>
      <c r="AF31" s="53"/>
      <c r="AG31" s="53"/>
      <c r="AH31" s="133"/>
      <c r="AI31" s="176">
        <f>SUM(G31:AH31)</f>
        <v>0</v>
      </c>
      <c r="AJ31" s="181">
        <f>IF(AI31="","",ROUNDDOWN(AI31/4,1))</f>
        <v>0</v>
      </c>
      <c r="AK31" s="156"/>
      <c r="AL31" s="186">
        <f>IF(AI31="","",ROUNDDOWN(AJ31/$AJ$5,1))</f>
        <v>0</v>
      </c>
    </row>
    <row r="32" spans="1:38" ht="13.5" customHeight="1" x14ac:dyDescent="0.15">
      <c r="A32" s="227"/>
      <c r="B32" s="229"/>
      <c r="C32" s="231"/>
      <c r="D32" s="233"/>
      <c r="E32" s="235"/>
      <c r="F32" s="237"/>
      <c r="G32" s="40"/>
      <c r="H32" s="56"/>
      <c r="I32" s="56"/>
      <c r="J32" s="56"/>
      <c r="K32" s="56"/>
      <c r="L32" s="56"/>
      <c r="M32" s="78"/>
      <c r="N32" s="56"/>
      <c r="O32" s="56"/>
      <c r="P32" s="56"/>
      <c r="Q32" s="56"/>
      <c r="R32" s="56"/>
      <c r="S32" s="56"/>
      <c r="T32" s="97"/>
      <c r="U32" s="105"/>
      <c r="V32" s="56"/>
      <c r="W32" s="56"/>
      <c r="X32" s="56"/>
      <c r="Y32" s="56"/>
      <c r="Z32" s="56"/>
      <c r="AA32" s="123"/>
      <c r="AB32" s="56"/>
      <c r="AC32" s="56"/>
      <c r="AD32" s="56"/>
      <c r="AE32" s="56"/>
      <c r="AF32" s="56"/>
      <c r="AG32" s="56"/>
      <c r="AH32" s="138"/>
      <c r="AI32" s="175"/>
      <c r="AJ32" s="180"/>
      <c r="AK32" s="155"/>
      <c r="AL32" s="185"/>
    </row>
    <row r="33" spans="1:38" ht="13.5" customHeight="1" x14ac:dyDescent="0.15">
      <c r="A33" s="228"/>
      <c r="B33" s="230"/>
      <c r="C33" s="232"/>
      <c r="D33" s="234"/>
      <c r="E33" s="236"/>
      <c r="F33" s="238"/>
      <c r="G33" s="43"/>
      <c r="H33" s="57"/>
      <c r="I33" s="57"/>
      <c r="J33" s="57"/>
      <c r="K33" s="57"/>
      <c r="L33" s="57"/>
      <c r="M33" s="79"/>
      <c r="N33" s="57"/>
      <c r="O33" s="57"/>
      <c r="P33" s="57"/>
      <c r="Q33" s="57"/>
      <c r="R33" s="57"/>
      <c r="S33" s="57"/>
      <c r="T33" s="98"/>
      <c r="U33" s="108"/>
      <c r="V33" s="57"/>
      <c r="W33" s="57"/>
      <c r="X33" s="57"/>
      <c r="Y33" s="57"/>
      <c r="Z33" s="57"/>
      <c r="AA33" s="124"/>
      <c r="AB33" s="57"/>
      <c r="AC33" s="57"/>
      <c r="AD33" s="57"/>
      <c r="AE33" s="57"/>
      <c r="AF33" s="57"/>
      <c r="AG33" s="57"/>
      <c r="AH33" s="139"/>
      <c r="AI33" s="176">
        <f>SUM(G33:AH33)</f>
        <v>0</v>
      </c>
      <c r="AJ33" s="181">
        <f>IF(AI33="","",ROUNDDOWN(AI33/4,1))</f>
        <v>0</v>
      </c>
      <c r="AK33" s="156"/>
      <c r="AL33" s="186">
        <f>IF(AI33="","",ROUNDDOWN(AJ33/$AJ$5,1))</f>
        <v>0</v>
      </c>
    </row>
    <row r="34" spans="1:38" ht="13.5" customHeight="1" x14ac:dyDescent="0.15">
      <c r="B34" s="12"/>
      <c r="C34" s="12"/>
      <c r="AG34" s="12"/>
    </row>
    <row r="35" spans="1:38" ht="16.5" customHeight="1" x14ac:dyDescent="0.15">
      <c r="C35" s="239" t="s">
        <v>88</v>
      </c>
      <c r="D35" s="239"/>
      <c r="E35" s="240" t="s">
        <v>61</v>
      </c>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I35" s="145"/>
      <c r="AJ35" s="145"/>
      <c r="AK35" s="145"/>
      <c r="AL35" s="145"/>
    </row>
    <row r="36" spans="1:38" ht="13.5" customHeight="1" x14ac:dyDescent="0.15">
      <c r="C36" s="241" t="s">
        <v>48</v>
      </c>
      <c r="D36" s="241"/>
      <c r="E36" s="242" t="s">
        <v>62</v>
      </c>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4"/>
      <c r="AG36" s="12"/>
      <c r="AH36" s="12"/>
      <c r="AI36" s="145"/>
      <c r="AJ36" s="145"/>
      <c r="AK36" s="145"/>
      <c r="AL36" s="145"/>
    </row>
    <row r="37" spans="1:38" ht="13.5" customHeight="1" x14ac:dyDescent="0.15">
      <c r="B37" s="12"/>
      <c r="C37" s="12"/>
      <c r="AG37" s="12"/>
    </row>
  </sheetData>
  <mergeCells count="79">
    <mergeCell ref="C35:D35"/>
    <mergeCell ref="E35:AF35"/>
    <mergeCell ref="C36:D36"/>
    <mergeCell ref="E36:AF36"/>
    <mergeCell ref="B12:B13"/>
    <mergeCell ref="C12:C13"/>
    <mergeCell ref="D12:D13"/>
    <mergeCell ref="E12:E13"/>
    <mergeCell ref="F12:F13"/>
    <mergeCell ref="B14:B15"/>
    <mergeCell ref="C14:C15"/>
    <mergeCell ref="D14:D15"/>
    <mergeCell ref="E14:E15"/>
    <mergeCell ref="F14:F15"/>
    <mergeCell ref="X2:AC3"/>
    <mergeCell ref="AD2:AL3"/>
    <mergeCell ref="C6:C8"/>
    <mergeCell ref="E6:E8"/>
    <mergeCell ref="F6:F8"/>
    <mergeCell ref="AI6:AI8"/>
    <mergeCell ref="AJ6:AJ8"/>
    <mergeCell ref="AK6:AK8"/>
    <mergeCell ref="AL6:AL8"/>
    <mergeCell ref="B5:D5"/>
    <mergeCell ref="G5:V5"/>
    <mergeCell ref="X5:AI5"/>
    <mergeCell ref="AJ5:AL5"/>
    <mergeCell ref="G6:M6"/>
    <mergeCell ref="N6:T6"/>
    <mergeCell ref="AB6:AH6"/>
    <mergeCell ref="U6:AA6"/>
    <mergeCell ref="E20:E21"/>
    <mergeCell ref="F20:F21"/>
    <mergeCell ref="C16:C17"/>
    <mergeCell ref="D16:D17"/>
    <mergeCell ref="E16:E17"/>
    <mergeCell ref="F16:F17"/>
    <mergeCell ref="C18:C19"/>
    <mergeCell ref="D18:D19"/>
    <mergeCell ref="E18:E19"/>
    <mergeCell ref="F18:F19"/>
    <mergeCell ref="B11:AL11"/>
    <mergeCell ref="E24:E25"/>
    <mergeCell ref="F24:F25"/>
    <mergeCell ref="B22:B23"/>
    <mergeCell ref="C22:C23"/>
    <mergeCell ref="D22:D23"/>
    <mergeCell ref="E22:E23"/>
    <mergeCell ref="F22:F23"/>
    <mergeCell ref="E28:E29"/>
    <mergeCell ref="F28:F29"/>
    <mergeCell ref="B26:B27"/>
    <mergeCell ref="C26:C27"/>
    <mergeCell ref="D26:D27"/>
    <mergeCell ref="E26:E27"/>
    <mergeCell ref="F26:F27"/>
    <mergeCell ref="E32:E33"/>
    <mergeCell ref="F32:F33"/>
    <mergeCell ref="B30:B31"/>
    <mergeCell ref="C30:C31"/>
    <mergeCell ref="D30:D31"/>
    <mergeCell ref="E30:E31"/>
    <mergeCell ref="F30:F31"/>
    <mergeCell ref="A12:A21"/>
    <mergeCell ref="A22:A33"/>
    <mergeCell ref="B32:B33"/>
    <mergeCell ref="C32:C33"/>
    <mergeCell ref="D32:D33"/>
    <mergeCell ref="B28:B29"/>
    <mergeCell ref="C28:C29"/>
    <mergeCell ref="D28:D29"/>
    <mergeCell ref="B24:B25"/>
    <mergeCell ref="C24:C25"/>
    <mergeCell ref="D24:D25"/>
    <mergeCell ref="B20:B21"/>
    <mergeCell ref="C20:C21"/>
    <mergeCell ref="D20:D21"/>
    <mergeCell ref="B18:B19"/>
    <mergeCell ref="B16:B17"/>
  </mergeCells>
  <phoneticPr fontId="19" type="Hiragana"/>
  <dataValidations count="2">
    <dataValidation type="list" allowBlank="1" showInputMessage="1" showErrorMessage="1" sqref="B12:B33" xr:uid="{00000000-0002-0000-0400-000000000000}">
      <formula1>職種_重心以外</formula1>
    </dataValidation>
    <dataValidation type="list" allowBlank="1" showInputMessage="1" showErrorMessage="1" sqref="C12:C33 C9:C10" xr:uid="{00000000-0002-0000-0400-000001000000}">
      <formula1>勤務形態</formula1>
    </dataValidation>
  </dataValidations>
  <printOptions horizontalCentered="1" verticalCentered="1"/>
  <pageMargins left="0.7" right="0.7" top="0.75" bottom="0.75" header="0.3" footer="0.3"/>
  <pageSetup paperSize="8"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IV37"/>
  <sheetViews>
    <sheetView view="pageBreakPreview" zoomScale="115" zoomScaleNormal="85" zoomScaleSheetLayoutView="115" workbookViewId="0">
      <selection activeCell="F4" sqref="F4"/>
    </sheetView>
  </sheetViews>
  <sheetFormatPr defaultRowHeight="13.5" x14ac:dyDescent="0.15"/>
  <cols>
    <col min="1" max="1" width="3" style="1" customWidth="1"/>
    <col min="2" max="2" width="20.375" style="1" customWidth="1"/>
    <col min="3" max="3" width="3.75" style="1" customWidth="1"/>
    <col min="4" max="4" width="11.75" style="1" customWidth="1"/>
    <col min="5" max="6" width="15.625" style="1" customWidth="1"/>
    <col min="7" max="34" width="3.625" style="1" customWidth="1"/>
    <col min="35" max="36" width="5.625" style="1" customWidth="1"/>
    <col min="37" max="37" width="7.125" style="1" customWidth="1"/>
    <col min="38" max="38" width="5" style="1" customWidth="1"/>
    <col min="39" max="256" width="9" style="1" bestFit="1" customWidth="1"/>
  </cols>
  <sheetData>
    <row r="1" spans="1:43" ht="16.5" customHeight="1" x14ac:dyDescent="0.15">
      <c r="B1" s="4" t="s">
        <v>11</v>
      </c>
    </row>
    <row r="2" spans="1:43" ht="15" customHeight="1" x14ac:dyDescent="0.15">
      <c r="B2" s="5" t="s">
        <v>89</v>
      </c>
      <c r="X2" s="270" t="s">
        <v>51</v>
      </c>
      <c r="Y2" s="271"/>
      <c r="Z2" s="271"/>
      <c r="AA2" s="271"/>
      <c r="AB2" s="271"/>
      <c r="AC2" s="272"/>
      <c r="AD2" s="276" t="s">
        <v>98</v>
      </c>
      <c r="AE2" s="277"/>
      <c r="AF2" s="277"/>
      <c r="AG2" s="277"/>
      <c r="AH2" s="277"/>
      <c r="AI2" s="277"/>
      <c r="AJ2" s="277"/>
      <c r="AK2" s="277"/>
      <c r="AL2" s="278"/>
    </row>
    <row r="3" spans="1:43" ht="15" customHeight="1" x14ac:dyDescent="0.15">
      <c r="B3" s="6" t="s">
        <v>58</v>
      </c>
      <c r="C3" s="13"/>
      <c r="D3" s="13"/>
      <c r="F3" s="164" t="s">
        <v>113</v>
      </c>
      <c r="G3" s="32">
        <v>4</v>
      </c>
      <c r="H3" s="6" t="s">
        <v>29</v>
      </c>
      <c r="I3" s="6" t="s">
        <v>12</v>
      </c>
      <c r="J3" s="33"/>
      <c r="K3" s="33"/>
      <c r="L3" s="13"/>
      <c r="N3" s="66"/>
      <c r="O3" s="66"/>
      <c r="P3" s="66"/>
      <c r="Q3" s="66"/>
      <c r="R3" s="66"/>
      <c r="S3" s="66"/>
      <c r="T3" s="66"/>
      <c r="U3" s="99"/>
      <c r="V3" s="99"/>
      <c r="W3" s="99"/>
      <c r="X3" s="273"/>
      <c r="Y3" s="274"/>
      <c r="Z3" s="274"/>
      <c r="AA3" s="274"/>
      <c r="AB3" s="274"/>
      <c r="AC3" s="275"/>
      <c r="AD3" s="279"/>
      <c r="AE3" s="280"/>
      <c r="AF3" s="280"/>
      <c r="AG3" s="280"/>
      <c r="AH3" s="280"/>
      <c r="AI3" s="280"/>
      <c r="AJ3" s="280"/>
      <c r="AK3" s="280"/>
      <c r="AL3" s="281"/>
    </row>
    <row r="4" spans="1:43" ht="15" customHeight="1" x14ac:dyDescent="0.15">
      <c r="B4" s="6"/>
      <c r="C4" s="13"/>
      <c r="D4" s="13"/>
      <c r="G4" s="33"/>
      <c r="H4" s="33"/>
      <c r="I4" s="33"/>
      <c r="J4" s="33"/>
      <c r="K4" s="33"/>
      <c r="L4" s="13"/>
      <c r="M4" s="66"/>
      <c r="N4" s="66"/>
      <c r="O4" s="66"/>
      <c r="P4" s="66"/>
      <c r="Q4" s="66"/>
      <c r="R4" s="66"/>
      <c r="S4" s="66"/>
      <c r="T4" s="66"/>
      <c r="U4" s="99"/>
      <c r="V4" s="99"/>
      <c r="W4" s="99"/>
      <c r="X4" s="112"/>
      <c r="Y4" s="112"/>
      <c r="Z4" s="112"/>
      <c r="AA4" s="112"/>
      <c r="AB4" s="112"/>
      <c r="AC4" s="112"/>
      <c r="AD4" s="126"/>
      <c r="AE4" s="126"/>
      <c r="AF4" s="126"/>
      <c r="AG4" s="126"/>
      <c r="AH4" s="126"/>
      <c r="AI4" s="126"/>
      <c r="AJ4" s="126"/>
      <c r="AK4" s="126"/>
      <c r="AL4" s="126"/>
    </row>
    <row r="5" spans="1:43" s="2" customFormat="1" ht="24" customHeight="1" x14ac:dyDescent="0.15">
      <c r="B5" s="303" t="s">
        <v>50</v>
      </c>
      <c r="C5" s="304"/>
      <c r="D5" s="304"/>
      <c r="E5" s="21">
        <v>10</v>
      </c>
      <c r="F5" s="26" t="s">
        <v>63</v>
      </c>
      <c r="G5" s="305" t="s">
        <v>96</v>
      </c>
      <c r="H5" s="306"/>
      <c r="I5" s="306"/>
      <c r="J5" s="306"/>
      <c r="K5" s="306"/>
      <c r="L5" s="306"/>
      <c r="M5" s="306"/>
      <c r="N5" s="306"/>
      <c r="O5" s="306"/>
      <c r="P5" s="306"/>
      <c r="Q5" s="306"/>
      <c r="R5" s="306"/>
      <c r="S5" s="306"/>
      <c r="T5" s="306"/>
      <c r="U5" s="306"/>
      <c r="V5" s="307"/>
      <c r="W5" s="111"/>
      <c r="X5" s="308" t="s">
        <v>60</v>
      </c>
      <c r="Y5" s="309"/>
      <c r="Z5" s="309"/>
      <c r="AA5" s="309"/>
      <c r="AB5" s="309"/>
      <c r="AC5" s="309"/>
      <c r="AD5" s="309"/>
      <c r="AE5" s="309"/>
      <c r="AF5" s="309"/>
      <c r="AG5" s="309"/>
      <c r="AH5" s="309"/>
      <c r="AI5" s="310"/>
      <c r="AJ5" s="311">
        <v>40</v>
      </c>
      <c r="AK5" s="312"/>
      <c r="AL5" s="313"/>
      <c r="AP5" s="188"/>
      <c r="AQ5" s="189"/>
    </row>
    <row r="6" spans="1:43" ht="21" customHeight="1" x14ac:dyDescent="0.15">
      <c r="B6" s="7"/>
      <c r="C6" s="282" t="s">
        <v>49</v>
      </c>
      <c r="D6" s="16"/>
      <c r="E6" s="285" t="s">
        <v>16</v>
      </c>
      <c r="F6" s="288" t="s">
        <v>64</v>
      </c>
      <c r="G6" s="314" t="s">
        <v>67</v>
      </c>
      <c r="H6" s="315"/>
      <c r="I6" s="315"/>
      <c r="J6" s="315"/>
      <c r="K6" s="315"/>
      <c r="L6" s="315"/>
      <c r="M6" s="316"/>
      <c r="N6" s="315" t="s">
        <v>37</v>
      </c>
      <c r="O6" s="315"/>
      <c r="P6" s="315"/>
      <c r="Q6" s="315"/>
      <c r="R6" s="315"/>
      <c r="S6" s="315"/>
      <c r="T6" s="315"/>
      <c r="U6" s="317" t="s">
        <v>47</v>
      </c>
      <c r="V6" s="318"/>
      <c r="W6" s="318"/>
      <c r="X6" s="318"/>
      <c r="Y6" s="318"/>
      <c r="Z6" s="318"/>
      <c r="AA6" s="319"/>
      <c r="AB6" s="318" t="s">
        <v>18</v>
      </c>
      <c r="AC6" s="318"/>
      <c r="AD6" s="318"/>
      <c r="AE6" s="318"/>
      <c r="AF6" s="318"/>
      <c r="AG6" s="318"/>
      <c r="AH6" s="320"/>
      <c r="AI6" s="290" t="s">
        <v>21</v>
      </c>
      <c r="AJ6" s="293" t="s">
        <v>74</v>
      </c>
      <c r="AK6" s="293" t="s">
        <v>40</v>
      </c>
      <c r="AL6" s="296" t="s">
        <v>32</v>
      </c>
    </row>
    <row r="7" spans="1:43" ht="13.5" customHeight="1" x14ac:dyDescent="0.15">
      <c r="B7" s="8" t="s">
        <v>14</v>
      </c>
      <c r="C7" s="283"/>
      <c r="D7" s="17" t="s">
        <v>3</v>
      </c>
      <c r="E7" s="286"/>
      <c r="F7" s="288"/>
      <c r="G7" s="34">
        <v>1</v>
      </c>
      <c r="H7" s="47">
        <v>2</v>
      </c>
      <c r="I7" s="47">
        <v>3</v>
      </c>
      <c r="J7" s="47">
        <v>4</v>
      </c>
      <c r="K7" s="47">
        <v>5</v>
      </c>
      <c r="L7" s="47">
        <v>6</v>
      </c>
      <c r="M7" s="67">
        <v>7</v>
      </c>
      <c r="N7" s="47">
        <v>8</v>
      </c>
      <c r="O7" s="47">
        <v>9</v>
      </c>
      <c r="P7" s="47">
        <v>10</v>
      </c>
      <c r="Q7" s="47">
        <v>11</v>
      </c>
      <c r="R7" s="47">
        <v>12</v>
      </c>
      <c r="S7" s="47">
        <v>13</v>
      </c>
      <c r="T7" s="46">
        <v>14</v>
      </c>
      <c r="U7" s="100">
        <v>15</v>
      </c>
      <c r="V7" s="47">
        <v>16</v>
      </c>
      <c r="W7" s="47">
        <v>17</v>
      </c>
      <c r="X7" s="47">
        <v>18</v>
      </c>
      <c r="Y7" s="47">
        <v>19</v>
      </c>
      <c r="Z7" s="47">
        <v>20</v>
      </c>
      <c r="AA7" s="113">
        <v>21</v>
      </c>
      <c r="AB7" s="47">
        <v>22</v>
      </c>
      <c r="AC7" s="47">
        <v>23</v>
      </c>
      <c r="AD7" s="47">
        <v>24</v>
      </c>
      <c r="AE7" s="47">
        <v>25</v>
      </c>
      <c r="AF7" s="47">
        <v>26</v>
      </c>
      <c r="AG7" s="47">
        <v>27</v>
      </c>
      <c r="AH7" s="128">
        <v>28</v>
      </c>
      <c r="AI7" s="291"/>
      <c r="AJ7" s="294"/>
      <c r="AK7" s="294"/>
      <c r="AL7" s="297"/>
    </row>
    <row r="8" spans="1:43" ht="13.5" customHeight="1" x14ac:dyDescent="0.15">
      <c r="B8" s="9"/>
      <c r="C8" s="284"/>
      <c r="D8" s="18"/>
      <c r="E8" s="287"/>
      <c r="F8" s="289"/>
      <c r="G8" s="165" t="s">
        <v>46</v>
      </c>
      <c r="H8" s="166" t="s">
        <v>1</v>
      </c>
      <c r="I8" s="166" t="s">
        <v>19</v>
      </c>
      <c r="J8" s="166" t="s">
        <v>100</v>
      </c>
      <c r="K8" s="166" t="s">
        <v>97</v>
      </c>
      <c r="L8" s="166" t="s">
        <v>20</v>
      </c>
      <c r="M8" s="167" t="s">
        <v>33</v>
      </c>
      <c r="N8" s="166" t="s">
        <v>46</v>
      </c>
      <c r="O8" s="166" t="s">
        <v>1</v>
      </c>
      <c r="P8" s="166" t="s">
        <v>19</v>
      </c>
      <c r="Q8" s="166" t="s">
        <v>100</v>
      </c>
      <c r="R8" s="166" t="s">
        <v>97</v>
      </c>
      <c r="S8" s="166" t="s">
        <v>20</v>
      </c>
      <c r="T8" s="169" t="s">
        <v>33</v>
      </c>
      <c r="U8" s="170" t="s">
        <v>46</v>
      </c>
      <c r="V8" s="166" t="s">
        <v>1</v>
      </c>
      <c r="W8" s="166" t="s">
        <v>19</v>
      </c>
      <c r="X8" s="166" t="s">
        <v>100</v>
      </c>
      <c r="Y8" s="166" t="s">
        <v>97</v>
      </c>
      <c r="Z8" s="166" t="s">
        <v>20</v>
      </c>
      <c r="AA8" s="171" t="s">
        <v>33</v>
      </c>
      <c r="AB8" s="166" t="s">
        <v>46</v>
      </c>
      <c r="AC8" s="166" t="s">
        <v>1</v>
      </c>
      <c r="AD8" s="166" t="s">
        <v>19</v>
      </c>
      <c r="AE8" s="166" t="s">
        <v>100</v>
      </c>
      <c r="AF8" s="166" t="s">
        <v>97</v>
      </c>
      <c r="AG8" s="166" t="s">
        <v>20</v>
      </c>
      <c r="AH8" s="172" t="s">
        <v>33</v>
      </c>
      <c r="AI8" s="292"/>
      <c r="AJ8" s="295"/>
      <c r="AK8" s="295"/>
      <c r="AL8" s="298"/>
    </row>
    <row r="9" spans="1:43" ht="13.5" customHeight="1" x14ac:dyDescent="0.15">
      <c r="B9" s="10" t="s">
        <v>27</v>
      </c>
      <c r="C9" s="14" t="s">
        <v>39</v>
      </c>
      <c r="D9" s="19" t="s">
        <v>99</v>
      </c>
      <c r="E9" s="22"/>
      <c r="F9" s="27" t="s">
        <v>30</v>
      </c>
      <c r="G9" s="36" t="s">
        <v>99</v>
      </c>
      <c r="H9" s="49" t="s">
        <v>99</v>
      </c>
      <c r="I9" s="49" t="s">
        <v>99</v>
      </c>
      <c r="J9" s="49" t="s">
        <v>99</v>
      </c>
      <c r="K9" s="49" t="s">
        <v>99</v>
      </c>
      <c r="L9" s="49"/>
      <c r="M9" s="69"/>
      <c r="N9" s="49" t="s">
        <v>99</v>
      </c>
      <c r="O9" s="49" t="s">
        <v>99</v>
      </c>
      <c r="P9" s="49" t="s">
        <v>99</v>
      </c>
      <c r="Q9" s="49" t="s">
        <v>93</v>
      </c>
      <c r="R9" s="49" t="s">
        <v>99</v>
      </c>
      <c r="S9" s="49"/>
      <c r="T9" s="90"/>
      <c r="U9" s="101" t="s">
        <v>99</v>
      </c>
      <c r="V9" s="49" t="s">
        <v>99</v>
      </c>
      <c r="W9" s="49" t="s">
        <v>99</v>
      </c>
      <c r="X9" s="49" t="s">
        <v>99</v>
      </c>
      <c r="Y9" s="49" t="s">
        <v>99</v>
      </c>
      <c r="Z9" s="49"/>
      <c r="AA9" s="114"/>
      <c r="AB9" s="49" t="s">
        <v>99</v>
      </c>
      <c r="AC9" s="49" t="s">
        <v>99</v>
      </c>
      <c r="AD9" s="49" t="s">
        <v>99</v>
      </c>
      <c r="AE9" s="49" t="s">
        <v>99</v>
      </c>
      <c r="AF9" s="49" t="s">
        <v>99</v>
      </c>
      <c r="AG9" s="49"/>
      <c r="AH9" s="129"/>
      <c r="AI9" s="90">
        <v>152</v>
      </c>
      <c r="AJ9" s="146">
        <v>38</v>
      </c>
      <c r="AK9" s="151"/>
      <c r="AL9" s="158"/>
    </row>
    <row r="10" spans="1:43" s="1" customFormat="1" ht="13.5" customHeight="1" x14ac:dyDescent="0.15">
      <c r="B10" s="11" t="s">
        <v>59</v>
      </c>
      <c r="C10" s="15" t="s">
        <v>39</v>
      </c>
      <c r="D10" s="20" t="s">
        <v>99</v>
      </c>
      <c r="E10" s="23"/>
      <c r="F10" s="28" t="s">
        <v>103</v>
      </c>
      <c r="G10" s="37" t="s">
        <v>99</v>
      </c>
      <c r="H10" s="50" t="s">
        <v>99</v>
      </c>
      <c r="I10" s="50" t="s">
        <v>99</v>
      </c>
      <c r="J10" s="50" t="s">
        <v>99</v>
      </c>
      <c r="K10" s="50" t="s">
        <v>99</v>
      </c>
      <c r="L10" s="50"/>
      <c r="M10" s="70"/>
      <c r="N10" s="82" t="s">
        <v>99</v>
      </c>
      <c r="O10" s="50" t="s">
        <v>99</v>
      </c>
      <c r="P10" s="50" t="s">
        <v>99</v>
      </c>
      <c r="Q10" s="50" t="s">
        <v>93</v>
      </c>
      <c r="R10" s="50" t="s">
        <v>99</v>
      </c>
      <c r="S10" s="50"/>
      <c r="T10" s="91"/>
      <c r="U10" s="102" t="s">
        <v>99</v>
      </c>
      <c r="V10" s="50" t="s">
        <v>99</v>
      </c>
      <c r="W10" s="50" t="s">
        <v>99</v>
      </c>
      <c r="X10" s="50" t="s">
        <v>99</v>
      </c>
      <c r="Y10" s="50" t="s">
        <v>99</v>
      </c>
      <c r="Z10" s="50"/>
      <c r="AA10" s="115"/>
      <c r="AB10" s="82" t="s">
        <v>99</v>
      </c>
      <c r="AC10" s="50" t="s">
        <v>99</v>
      </c>
      <c r="AD10" s="50" t="s">
        <v>99</v>
      </c>
      <c r="AE10" s="50" t="s">
        <v>99</v>
      </c>
      <c r="AF10" s="50" t="s">
        <v>99</v>
      </c>
      <c r="AG10" s="50"/>
      <c r="AH10" s="130"/>
      <c r="AI10" s="141">
        <v>152</v>
      </c>
      <c r="AJ10" s="147">
        <v>38</v>
      </c>
      <c r="AK10" s="152"/>
      <c r="AL10" s="159"/>
    </row>
    <row r="11" spans="1:43" s="1" customFormat="1" ht="16.5" customHeight="1" x14ac:dyDescent="0.15">
      <c r="B11" s="321" t="s">
        <v>26</v>
      </c>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3"/>
    </row>
    <row r="12" spans="1:43" s="1" customFormat="1" ht="13.5" customHeight="1" x14ac:dyDescent="0.15">
      <c r="A12" s="226" t="s">
        <v>82</v>
      </c>
      <c r="B12" s="324" t="s">
        <v>106</v>
      </c>
      <c r="C12" s="255" t="s">
        <v>39</v>
      </c>
      <c r="D12" s="257" t="s">
        <v>4</v>
      </c>
      <c r="E12" s="259"/>
      <c r="F12" s="261"/>
      <c r="G12" s="196"/>
      <c r="H12" s="197" t="s">
        <v>99</v>
      </c>
      <c r="I12" s="197" t="s">
        <v>99</v>
      </c>
      <c r="J12" s="197" t="s">
        <v>99</v>
      </c>
      <c r="K12" s="197" t="s">
        <v>99</v>
      </c>
      <c r="L12" s="197"/>
      <c r="M12" s="198"/>
      <c r="N12" s="199" t="s">
        <v>99</v>
      </c>
      <c r="O12" s="197" t="s">
        <v>99</v>
      </c>
      <c r="P12" s="197" t="s">
        <v>99</v>
      </c>
      <c r="Q12" s="197" t="s">
        <v>93</v>
      </c>
      <c r="R12" s="197" t="s">
        <v>99</v>
      </c>
      <c r="S12" s="197"/>
      <c r="T12" s="200"/>
      <c r="U12" s="201" t="s">
        <v>99</v>
      </c>
      <c r="V12" s="197" t="s">
        <v>99</v>
      </c>
      <c r="W12" s="197" t="s">
        <v>99</v>
      </c>
      <c r="X12" s="197" t="s">
        <v>99</v>
      </c>
      <c r="Y12" s="197" t="s">
        <v>99</v>
      </c>
      <c r="Z12" s="197"/>
      <c r="AA12" s="202"/>
      <c r="AB12" s="199" t="s">
        <v>99</v>
      </c>
      <c r="AC12" s="197" t="s">
        <v>99</v>
      </c>
      <c r="AD12" s="197" t="s">
        <v>99</v>
      </c>
      <c r="AE12" s="197" t="s">
        <v>99</v>
      </c>
      <c r="AF12" s="197" t="s">
        <v>99</v>
      </c>
      <c r="AG12" s="197"/>
      <c r="AH12" s="203"/>
      <c r="AI12" s="204"/>
      <c r="AJ12" s="205"/>
      <c r="AK12" s="206"/>
      <c r="AL12" s="207"/>
    </row>
    <row r="13" spans="1:43" s="1" customFormat="1" ht="13.5" customHeight="1" x14ac:dyDescent="0.15">
      <c r="A13" s="227"/>
      <c r="B13" s="325"/>
      <c r="C13" s="256"/>
      <c r="D13" s="258"/>
      <c r="E13" s="260"/>
      <c r="F13" s="262"/>
      <c r="G13" s="208"/>
      <c r="H13" s="209">
        <v>8</v>
      </c>
      <c r="I13" s="209">
        <v>8</v>
      </c>
      <c r="J13" s="209">
        <v>8</v>
      </c>
      <c r="K13" s="209">
        <v>8</v>
      </c>
      <c r="L13" s="209"/>
      <c r="M13" s="210"/>
      <c r="N13" s="211">
        <v>8</v>
      </c>
      <c r="O13" s="209">
        <v>8</v>
      </c>
      <c r="P13" s="209">
        <v>8</v>
      </c>
      <c r="Q13" s="209"/>
      <c r="R13" s="209">
        <v>8</v>
      </c>
      <c r="S13" s="209"/>
      <c r="T13" s="212"/>
      <c r="U13" s="213">
        <v>8</v>
      </c>
      <c r="V13" s="209">
        <v>8</v>
      </c>
      <c r="W13" s="209">
        <v>8</v>
      </c>
      <c r="X13" s="209">
        <v>8</v>
      </c>
      <c r="Y13" s="209">
        <v>8</v>
      </c>
      <c r="Z13" s="209"/>
      <c r="AA13" s="214"/>
      <c r="AB13" s="211">
        <v>8</v>
      </c>
      <c r="AC13" s="209">
        <v>8</v>
      </c>
      <c r="AD13" s="209">
        <v>8</v>
      </c>
      <c r="AE13" s="209">
        <v>8</v>
      </c>
      <c r="AF13" s="209">
        <v>8</v>
      </c>
      <c r="AG13" s="209"/>
      <c r="AH13" s="215"/>
      <c r="AI13" s="216">
        <f>SUM(G13:AH13)</f>
        <v>144</v>
      </c>
      <c r="AJ13" s="217">
        <f>IF(AI13="","",ROUNDDOWN(AI13/4,1))</f>
        <v>36</v>
      </c>
      <c r="AK13" s="218"/>
      <c r="AL13" s="219">
        <f>IF(AI13="","",ROUNDDOWN(AJ13/$AJ$5,1))</f>
        <v>0.9</v>
      </c>
    </row>
    <row r="14" spans="1:43" s="1" customFormat="1" ht="13.5" customHeight="1" x14ac:dyDescent="0.15">
      <c r="A14" s="227"/>
      <c r="B14" s="229" t="s">
        <v>106</v>
      </c>
      <c r="C14" s="231" t="s">
        <v>22</v>
      </c>
      <c r="D14" s="233" t="s">
        <v>9</v>
      </c>
      <c r="E14" s="235"/>
      <c r="F14" s="237"/>
      <c r="G14" s="40" t="s">
        <v>99</v>
      </c>
      <c r="H14" s="53"/>
      <c r="I14" s="53" t="s">
        <v>99</v>
      </c>
      <c r="J14" s="53" t="s">
        <v>99</v>
      </c>
      <c r="K14" s="53" t="s">
        <v>99</v>
      </c>
      <c r="L14" s="53"/>
      <c r="M14" s="73"/>
      <c r="N14" s="56"/>
      <c r="O14" s="53" t="s">
        <v>99</v>
      </c>
      <c r="P14" s="53" t="s">
        <v>99</v>
      </c>
      <c r="Q14" s="58" t="s">
        <v>93</v>
      </c>
      <c r="R14" s="53"/>
      <c r="S14" s="53"/>
      <c r="T14" s="62"/>
      <c r="U14" s="105" t="s">
        <v>99</v>
      </c>
      <c r="V14" s="53"/>
      <c r="W14" s="53" t="s">
        <v>99</v>
      </c>
      <c r="X14" s="53" t="s">
        <v>99</v>
      </c>
      <c r="Y14" s="53" t="s">
        <v>99</v>
      </c>
      <c r="Z14" s="53"/>
      <c r="AA14" s="118"/>
      <c r="AB14" s="56" t="s">
        <v>99</v>
      </c>
      <c r="AC14" s="53" t="s">
        <v>99</v>
      </c>
      <c r="AD14" s="53" t="s">
        <v>99</v>
      </c>
      <c r="AE14" s="53" t="s">
        <v>99</v>
      </c>
      <c r="AF14" s="53" t="s">
        <v>99</v>
      </c>
      <c r="AG14" s="53"/>
      <c r="AH14" s="133"/>
      <c r="AI14" s="175"/>
      <c r="AJ14" s="180"/>
      <c r="AK14" s="155"/>
      <c r="AL14" s="185"/>
    </row>
    <row r="15" spans="1:43" s="1" customFormat="1" ht="13.5" customHeight="1" x14ac:dyDescent="0.15">
      <c r="A15" s="227"/>
      <c r="B15" s="229"/>
      <c r="C15" s="231"/>
      <c r="D15" s="233"/>
      <c r="E15" s="235"/>
      <c r="F15" s="237"/>
      <c r="G15" s="40">
        <v>8</v>
      </c>
      <c r="H15" s="53"/>
      <c r="I15" s="53">
        <v>4</v>
      </c>
      <c r="J15" s="53">
        <v>8</v>
      </c>
      <c r="K15" s="53">
        <v>8</v>
      </c>
      <c r="L15" s="53"/>
      <c r="M15" s="73"/>
      <c r="N15" s="56"/>
      <c r="O15" s="53">
        <v>8</v>
      </c>
      <c r="P15" s="53">
        <v>8</v>
      </c>
      <c r="Q15" s="168"/>
      <c r="R15" s="53"/>
      <c r="S15" s="53"/>
      <c r="T15" s="62"/>
      <c r="U15" s="105">
        <v>8</v>
      </c>
      <c r="V15" s="53"/>
      <c r="W15" s="53">
        <v>8</v>
      </c>
      <c r="X15" s="53">
        <v>8</v>
      </c>
      <c r="Y15" s="53">
        <v>8</v>
      </c>
      <c r="Z15" s="53"/>
      <c r="AA15" s="118"/>
      <c r="AB15" s="56">
        <v>8</v>
      </c>
      <c r="AC15" s="53">
        <v>8</v>
      </c>
      <c r="AD15" s="53">
        <v>8</v>
      </c>
      <c r="AE15" s="53">
        <v>8</v>
      </c>
      <c r="AF15" s="53">
        <v>8</v>
      </c>
      <c r="AG15" s="53"/>
      <c r="AH15" s="133"/>
      <c r="AI15" s="176">
        <f>SUM(G15:AH15)</f>
        <v>116</v>
      </c>
      <c r="AJ15" s="181">
        <f>IF(AI15="","",ROUNDDOWN(AI15/4,1))</f>
        <v>29</v>
      </c>
      <c r="AK15" s="156"/>
      <c r="AL15" s="186">
        <f>IF(AI15="","",ROUNDDOWN(AJ15/$AJ$5,1))</f>
        <v>0.7</v>
      </c>
    </row>
    <row r="16" spans="1:43" s="1" customFormat="1" ht="13.5" customHeight="1" x14ac:dyDescent="0.15">
      <c r="A16" s="227"/>
      <c r="B16" s="229" t="s">
        <v>106</v>
      </c>
      <c r="C16" s="231" t="s">
        <v>22</v>
      </c>
      <c r="D16" s="233" t="s">
        <v>108</v>
      </c>
      <c r="E16" s="235"/>
      <c r="F16" s="237"/>
      <c r="G16" s="40" t="s">
        <v>99</v>
      </c>
      <c r="H16" s="53"/>
      <c r="I16" s="53"/>
      <c r="J16" s="53"/>
      <c r="K16" s="53"/>
      <c r="L16" s="53"/>
      <c r="M16" s="73"/>
      <c r="N16" s="56"/>
      <c r="O16" s="53"/>
      <c r="P16" s="53"/>
      <c r="Q16" s="53"/>
      <c r="R16" s="53"/>
      <c r="S16" s="53"/>
      <c r="T16" s="62"/>
      <c r="U16" s="105"/>
      <c r="V16" s="53"/>
      <c r="W16" s="53"/>
      <c r="X16" s="53"/>
      <c r="Y16" s="53"/>
      <c r="Z16" s="53"/>
      <c r="AA16" s="118"/>
      <c r="AB16" s="56"/>
      <c r="AC16" s="53"/>
      <c r="AD16" s="53"/>
      <c r="AE16" s="53"/>
      <c r="AF16" s="53"/>
      <c r="AG16" s="53"/>
      <c r="AH16" s="133"/>
      <c r="AI16" s="175"/>
      <c r="AJ16" s="180"/>
      <c r="AK16" s="155"/>
      <c r="AL16" s="185"/>
    </row>
    <row r="17" spans="1:38" s="1" customFormat="1" ht="13.5" customHeight="1" x14ac:dyDescent="0.15">
      <c r="A17" s="227"/>
      <c r="B17" s="229"/>
      <c r="C17" s="231"/>
      <c r="D17" s="233"/>
      <c r="E17" s="235"/>
      <c r="F17" s="237"/>
      <c r="G17" s="40">
        <v>8</v>
      </c>
      <c r="H17" s="53"/>
      <c r="I17" s="53"/>
      <c r="J17" s="53"/>
      <c r="K17" s="53"/>
      <c r="L17" s="53"/>
      <c r="M17" s="73"/>
      <c r="N17" s="56"/>
      <c r="O17" s="53"/>
      <c r="P17" s="53"/>
      <c r="Q17" s="53"/>
      <c r="R17" s="53"/>
      <c r="S17" s="53"/>
      <c r="T17" s="62"/>
      <c r="U17" s="105"/>
      <c r="V17" s="53"/>
      <c r="W17" s="53"/>
      <c r="X17" s="53"/>
      <c r="Y17" s="53"/>
      <c r="Z17" s="53"/>
      <c r="AA17" s="118"/>
      <c r="AB17" s="56"/>
      <c r="AC17" s="53"/>
      <c r="AD17" s="53"/>
      <c r="AE17" s="53"/>
      <c r="AF17" s="53"/>
      <c r="AG17" s="53"/>
      <c r="AH17" s="133"/>
      <c r="AI17" s="176">
        <f>SUM(G17:AH17)</f>
        <v>8</v>
      </c>
      <c r="AJ17" s="181">
        <f>IF(AI17="","",ROUNDDOWN(AI17/4,1))</f>
        <v>2</v>
      </c>
      <c r="AK17" s="156"/>
      <c r="AL17" s="186">
        <f>IF(AI17="","",ROUNDDOWN(AJ17/$AJ$5,1))</f>
        <v>0</v>
      </c>
    </row>
    <row r="18" spans="1:38" s="1" customFormat="1" ht="13.5" customHeight="1" x14ac:dyDescent="0.15">
      <c r="A18" s="227"/>
      <c r="B18" s="229" t="s">
        <v>77</v>
      </c>
      <c r="C18" s="231" t="s">
        <v>22</v>
      </c>
      <c r="D18" s="233" t="s">
        <v>110</v>
      </c>
      <c r="E18" s="235"/>
      <c r="F18" s="237"/>
      <c r="G18" s="40"/>
      <c r="H18" s="53"/>
      <c r="I18" s="53"/>
      <c r="J18" s="53"/>
      <c r="K18" s="53"/>
      <c r="L18" s="53"/>
      <c r="M18" s="73"/>
      <c r="N18" s="56" t="s">
        <v>99</v>
      </c>
      <c r="O18" s="53"/>
      <c r="P18" s="53"/>
      <c r="Q18" s="53"/>
      <c r="R18" s="53"/>
      <c r="S18" s="53"/>
      <c r="T18" s="62"/>
      <c r="U18" s="105"/>
      <c r="V18" s="53" t="s">
        <v>99</v>
      </c>
      <c r="W18" s="53"/>
      <c r="X18" s="53"/>
      <c r="Y18" s="53"/>
      <c r="Z18" s="53"/>
      <c r="AA18" s="118"/>
      <c r="AB18" s="56"/>
      <c r="AC18" s="53"/>
      <c r="AD18" s="53"/>
      <c r="AE18" s="53"/>
      <c r="AF18" s="53"/>
      <c r="AG18" s="53"/>
      <c r="AH18" s="133"/>
      <c r="AI18" s="175"/>
      <c r="AJ18" s="180"/>
      <c r="AK18" s="155"/>
      <c r="AL18" s="185"/>
    </row>
    <row r="19" spans="1:38" s="1" customFormat="1" ht="13.5" customHeight="1" x14ac:dyDescent="0.15">
      <c r="A19" s="227"/>
      <c r="B19" s="229"/>
      <c r="C19" s="231"/>
      <c r="D19" s="233"/>
      <c r="E19" s="235"/>
      <c r="F19" s="237"/>
      <c r="G19" s="40"/>
      <c r="H19" s="53"/>
      <c r="I19" s="53"/>
      <c r="J19" s="53"/>
      <c r="K19" s="53"/>
      <c r="L19" s="53"/>
      <c r="M19" s="73"/>
      <c r="N19" s="56">
        <v>8</v>
      </c>
      <c r="O19" s="53"/>
      <c r="P19" s="53"/>
      <c r="Q19" s="53"/>
      <c r="R19" s="53"/>
      <c r="S19" s="53"/>
      <c r="T19" s="62"/>
      <c r="U19" s="105"/>
      <c r="V19" s="53">
        <v>8</v>
      </c>
      <c r="W19" s="53"/>
      <c r="X19" s="53"/>
      <c r="Y19" s="53"/>
      <c r="Z19" s="53"/>
      <c r="AA19" s="118"/>
      <c r="AB19" s="56"/>
      <c r="AC19" s="53"/>
      <c r="AD19" s="53"/>
      <c r="AE19" s="53"/>
      <c r="AF19" s="53"/>
      <c r="AG19" s="53"/>
      <c r="AH19" s="133"/>
      <c r="AI19" s="176">
        <f>SUM(G19:AH19)</f>
        <v>16</v>
      </c>
      <c r="AJ19" s="181">
        <f>IF(AI19="","",ROUNDDOWN(AI19/4,1))</f>
        <v>4</v>
      </c>
      <c r="AK19" s="156"/>
      <c r="AL19" s="186">
        <f>IF(AI19="","",ROUNDDOWN(AJ19/$AJ$5,1))</f>
        <v>0.1</v>
      </c>
    </row>
    <row r="20" spans="1:38" s="1" customFormat="1" ht="13.5" customHeight="1" x14ac:dyDescent="0.15">
      <c r="A20" s="227"/>
      <c r="B20" s="229"/>
      <c r="C20" s="231"/>
      <c r="D20" s="233"/>
      <c r="E20" s="235"/>
      <c r="F20" s="237"/>
      <c r="G20" s="40"/>
      <c r="H20" s="53"/>
      <c r="I20" s="53"/>
      <c r="J20" s="53"/>
      <c r="K20" s="53"/>
      <c r="L20" s="53"/>
      <c r="M20" s="73"/>
      <c r="N20" s="56"/>
      <c r="O20" s="53"/>
      <c r="P20" s="53"/>
      <c r="Q20" s="53"/>
      <c r="R20" s="53"/>
      <c r="S20" s="53"/>
      <c r="T20" s="62"/>
      <c r="U20" s="105"/>
      <c r="V20" s="53"/>
      <c r="W20" s="53"/>
      <c r="X20" s="53"/>
      <c r="Y20" s="53"/>
      <c r="Z20" s="53"/>
      <c r="AA20" s="118"/>
      <c r="AB20" s="56"/>
      <c r="AC20" s="53"/>
      <c r="AD20" s="53"/>
      <c r="AE20" s="53"/>
      <c r="AF20" s="53"/>
      <c r="AG20" s="53"/>
      <c r="AH20" s="133"/>
      <c r="AI20" s="175"/>
      <c r="AJ20" s="180"/>
      <c r="AK20" s="155"/>
      <c r="AL20" s="185"/>
    </row>
    <row r="21" spans="1:38" s="1" customFormat="1" ht="13.5" customHeight="1" x14ac:dyDescent="0.15">
      <c r="A21" s="228"/>
      <c r="B21" s="230"/>
      <c r="C21" s="232"/>
      <c r="D21" s="234"/>
      <c r="E21" s="236"/>
      <c r="F21" s="238"/>
      <c r="G21" s="43"/>
      <c r="H21" s="54"/>
      <c r="I21" s="54"/>
      <c r="J21" s="54"/>
      <c r="K21" s="54"/>
      <c r="L21" s="54"/>
      <c r="M21" s="74"/>
      <c r="N21" s="57"/>
      <c r="O21" s="54"/>
      <c r="P21" s="54"/>
      <c r="Q21" s="54"/>
      <c r="R21" s="54"/>
      <c r="S21" s="54"/>
      <c r="T21" s="94"/>
      <c r="U21" s="108"/>
      <c r="V21" s="54"/>
      <c r="W21" s="54"/>
      <c r="X21" s="54"/>
      <c r="Y21" s="54"/>
      <c r="Z21" s="54"/>
      <c r="AA21" s="119"/>
      <c r="AB21" s="57"/>
      <c r="AC21" s="54"/>
      <c r="AD21" s="54"/>
      <c r="AE21" s="54"/>
      <c r="AF21" s="54"/>
      <c r="AG21" s="54"/>
      <c r="AH21" s="134"/>
      <c r="AI21" s="177">
        <f>SUM(G21:AH21)</f>
        <v>0</v>
      </c>
      <c r="AJ21" s="182">
        <f>IF(AI21="","",ROUNDDOWN(AI21/4,1))</f>
        <v>0</v>
      </c>
      <c r="AK21" s="157"/>
      <c r="AL21" s="187">
        <f>IF(AI21="","",ROUNDDOWN(AJ21/$AJ$5,1))</f>
        <v>0</v>
      </c>
    </row>
    <row r="22" spans="1:38" s="1" customFormat="1" ht="13.5" customHeight="1" x14ac:dyDescent="0.15">
      <c r="A22" s="226" t="s">
        <v>83</v>
      </c>
      <c r="B22" s="245" t="s">
        <v>77</v>
      </c>
      <c r="C22" s="247" t="s">
        <v>22</v>
      </c>
      <c r="D22" s="249" t="s">
        <v>108</v>
      </c>
      <c r="E22" s="251"/>
      <c r="F22" s="253"/>
      <c r="G22" s="44" t="s">
        <v>99</v>
      </c>
      <c r="H22" s="55" t="s">
        <v>99</v>
      </c>
      <c r="I22" s="55"/>
      <c r="J22" s="55" t="s">
        <v>99</v>
      </c>
      <c r="K22" s="55" t="s">
        <v>99</v>
      </c>
      <c r="L22" s="55"/>
      <c r="M22" s="75"/>
      <c r="N22" s="85"/>
      <c r="O22" s="55" t="s">
        <v>109</v>
      </c>
      <c r="P22" s="55" t="s">
        <v>99</v>
      </c>
      <c r="Q22" s="41" t="s">
        <v>93</v>
      </c>
      <c r="R22" s="55"/>
      <c r="S22" s="55"/>
      <c r="T22" s="95"/>
      <c r="U22" s="109" t="s">
        <v>99</v>
      </c>
      <c r="V22" s="55"/>
      <c r="W22" s="55" t="s">
        <v>99</v>
      </c>
      <c r="X22" s="55" t="s">
        <v>99</v>
      </c>
      <c r="Y22" s="55" t="s">
        <v>99</v>
      </c>
      <c r="Z22" s="55"/>
      <c r="AA22" s="120"/>
      <c r="AB22" s="85" t="s">
        <v>99</v>
      </c>
      <c r="AC22" s="55" t="s">
        <v>99</v>
      </c>
      <c r="AD22" s="55" t="s">
        <v>99</v>
      </c>
      <c r="AE22" s="55" t="s">
        <v>99</v>
      </c>
      <c r="AF22" s="55" t="s">
        <v>99</v>
      </c>
      <c r="AG22" s="55"/>
      <c r="AH22" s="135"/>
      <c r="AI22" s="175"/>
      <c r="AJ22" s="180"/>
      <c r="AK22" s="155"/>
      <c r="AL22" s="185"/>
    </row>
    <row r="23" spans="1:38" s="1" customFormat="1" ht="13.5" customHeight="1" x14ac:dyDescent="0.15">
      <c r="A23" s="227"/>
      <c r="B23" s="246"/>
      <c r="C23" s="248"/>
      <c r="D23" s="250"/>
      <c r="E23" s="252"/>
      <c r="F23" s="254"/>
      <c r="G23" s="39">
        <v>8</v>
      </c>
      <c r="H23" s="42">
        <v>8</v>
      </c>
      <c r="I23" s="58"/>
      <c r="J23" s="58">
        <v>8</v>
      </c>
      <c r="K23" s="58">
        <v>8</v>
      </c>
      <c r="L23" s="58"/>
      <c r="M23" s="76"/>
      <c r="N23" s="86"/>
      <c r="O23" s="58">
        <v>8</v>
      </c>
      <c r="P23" s="58">
        <v>8</v>
      </c>
      <c r="Q23" s="58"/>
      <c r="R23" s="58"/>
      <c r="S23" s="58"/>
      <c r="T23" s="96"/>
      <c r="U23" s="110">
        <v>8</v>
      </c>
      <c r="V23" s="58"/>
      <c r="W23" s="58">
        <v>8</v>
      </c>
      <c r="X23" s="58">
        <v>8</v>
      </c>
      <c r="Y23" s="58">
        <v>8</v>
      </c>
      <c r="Z23" s="58"/>
      <c r="AA23" s="121"/>
      <c r="AB23" s="86">
        <v>8</v>
      </c>
      <c r="AC23" s="58">
        <v>8</v>
      </c>
      <c r="AD23" s="58">
        <v>8</v>
      </c>
      <c r="AE23" s="58">
        <v>8</v>
      </c>
      <c r="AF23" s="58">
        <v>8</v>
      </c>
      <c r="AG23" s="58"/>
      <c r="AH23" s="136"/>
      <c r="AI23" s="176">
        <f>SUM(G23:AH23)</f>
        <v>120</v>
      </c>
      <c r="AJ23" s="181">
        <f>IF(AI23="","",ROUNDDOWN(AI23/4,1))</f>
        <v>30</v>
      </c>
      <c r="AK23" s="156"/>
      <c r="AL23" s="186">
        <f>IF(AI23="","",ROUNDDOWN(AJ23/$AJ$5,1))</f>
        <v>0.7</v>
      </c>
    </row>
    <row r="24" spans="1:38" s="1" customFormat="1" ht="13.5" customHeight="1" x14ac:dyDescent="0.15">
      <c r="A24" s="227"/>
      <c r="B24" s="229" t="s">
        <v>106</v>
      </c>
      <c r="C24" s="231" t="s">
        <v>22</v>
      </c>
      <c r="D24" s="233" t="s">
        <v>9</v>
      </c>
      <c r="E24" s="235"/>
      <c r="F24" s="237"/>
      <c r="G24" s="40"/>
      <c r="H24" s="53"/>
      <c r="I24" s="52"/>
      <c r="J24" s="52"/>
      <c r="K24" s="52"/>
      <c r="L24" s="52"/>
      <c r="M24" s="77"/>
      <c r="N24" s="87"/>
      <c r="O24" s="52"/>
      <c r="P24" s="52"/>
      <c r="Q24" s="52"/>
      <c r="R24" s="52"/>
      <c r="S24" s="52"/>
      <c r="T24" s="61"/>
      <c r="U24" s="107"/>
      <c r="V24" s="52" t="s">
        <v>105</v>
      </c>
      <c r="W24" s="52"/>
      <c r="X24" s="52"/>
      <c r="Y24" s="52"/>
      <c r="Z24" s="52"/>
      <c r="AA24" s="122"/>
      <c r="AB24" s="87"/>
      <c r="AC24" s="52"/>
      <c r="AD24" s="52"/>
      <c r="AE24" s="52"/>
      <c r="AF24" s="52"/>
      <c r="AG24" s="52"/>
      <c r="AH24" s="137"/>
      <c r="AI24" s="175"/>
      <c r="AJ24" s="180"/>
      <c r="AK24" s="155"/>
      <c r="AL24" s="185"/>
    </row>
    <row r="25" spans="1:38" ht="13.5" customHeight="1" x14ac:dyDescent="0.15">
      <c r="A25" s="227"/>
      <c r="B25" s="229"/>
      <c r="C25" s="231"/>
      <c r="D25" s="233"/>
      <c r="E25" s="235"/>
      <c r="F25" s="237"/>
      <c r="G25" s="40"/>
      <c r="H25" s="53"/>
      <c r="I25" s="53"/>
      <c r="J25" s="53"/>
      <c r="K25" s="53"/>
      <c r="L25" s="53"/>
      <c r="M25" s="73"/>
      <c r="N25" s="56"/>
      <c r="O25" s="53"/>
      <c r="P25" s="53"/>
      <c r="Q25" s="53"/>
      <c r="R25" s="53"/>
      <c r="S25" s="53"/>
      <c r="T25" s="62"/>
      <c r="U25" s="105"/>
      <c r="V25" s="53">
        <v>8</v>
      </c>
      <c r="W25" s="53"/>
      <c r="X25" s="53"/>
      <c r="Y25" s="53"/>
      <c r="Z25" s="53"/>
      <c r="AA25" s="118"/>
      <c r="AB25" s="56"/>
      <c r="AC25" s="53"/>
      <c r="AD25" s="53"/>
      <c r="AE25" s="53"/>
      <c r="AF25" s="53"/>
      <c r="AG25" s="53"/>
      <c r="AH25" s="133"/>
      <c r="AI25" s="176">
        <f>SUM(G25:AH25)</f>
        <v>8</v>
      </c>
      <c r="AJ25" s="181">
        <f>IF(AI25="","",ROUNDDOWN(AI25/4,1))</f>
        <v>2</v>
      </c>
      <c r="AK25" s="156"/>
      <c r="AL25" s="186">
        <f>IF(AI25="","",ROUNDDOWN(AJ25/$AJ$5,1))</f>
        <v>0</v>
      </c>
    </row>
    <row r="26" spans="1:38" ht="13.5" customHeight="1" x14ac:dyDescent="0.15">
      <c r="A26" s="227"/>
      <c r="B26" s="229"/>
      <c r="C26" s="231"/>
      <c r="D26" s="233"/>
      <c r="E26" s="235"/>
      <c r="F26" s="237"/>
      <c r="G26" s="40"/>
      <c r="H26" s="53"/>
      <c r="I26" s="53"/>
      <c r="J26" s="53"/>
      <c r="K26" s="53"/>
      <c r="L26" s="53"/>
      <c r="M26" s="73"/>
      <c r="N26" s="56"/>
      <c r="O26" s="53"/>
      <c r="P26" s="53"/>
      <c r="Q26" s="53"/>
      <c r="R26" s="53"/>
      <c r="S26" s="53"/>
      <c r="T26" s="62"/>
      <c r="U26" s="105"/>
      <c r="V26" s="53"/>
      <c r="W26" s="53"/>
      <c r="X26" s="53"/>
      <c r="Y26" s="53"/>
      <c r="Z26" s="53"/>
      <c r="AA26" s="118"/>
      <c r="AB26" s="56"/>
      <c r="AC26" s="53"/>
      <c r="AD26" s="53"/>
      <c r="AE26" s="53"/>
      <c r="AF26" s="53"/>
      <c r="AG26" s="53"/>
      <c r="AH26" s="133"/>
      <c r="AI26" s="175"/>
      <c r="AJ26" s="180"/>
      <c r="AK26" s="155"/>
      <c r="AL26" s="185"/>
    </row>
    <row r="27" spans="1:38" ht="13.5" customHeight="1" x14ac:dyDescent="0.15">
      <c r="A27" s="227"/>
      <c r="B27" s="229"/>
      <c r="C27" s="231"/>
      <c r="D27" s="233"/>
      <c r="E27" s="235"/>
      <c r="F27" s="237"/>
      <c r="G27" s="40"/>
      <c r="H27" s="53"/>
      <c r="I27" s="53"/>
      <c r="J27" s="53"/>
      <c r="K27" s="53"/>
      <c r="L27" s="53"/>
      <c r="M27" s="73"/>
      <c r="N27" s="56"/>
      <c r="O27" s="53"/>
      <c r="P27" s="53"/>
      <c r="Q27" s="53"/>
      <c r="R27" s="53"/>
      <c r="S27" s="53"/>
      <c r="T27" s="62"/>
      <c r="U27" s="105"/>
      <c r="V27" s="53"/>
      <c r="W27" s="53"/>
      <c r="X27" s="53"/>
      <c r="Y27" s="53"/>
      <c r="Z27" s="53"/>
      <c r="AA27" s="118"/>
      <c r="AB27" s="56"/>
      <c r="AC27" s="53"/>
      <c r="AD27" s="53"/>
      <c r="AE27" s="53"/>
      <c r="AF27" s="53"/>
      <c r="AG27" s="53"/>
      <c r="AH27" s="133"/>
      <c r="AI27" s="176">
        <f>SUM(G27:AH27)</f>
        <v>0</v>
      </c>
      <c r="AJ27" s="181">
        <f>IF(AI27="","",ROUNDDOWN(AI27/4,1))</f>
        <v>0</v>
      </c>
      <c r="AK27" s="156"/>
      <c r="AL27" s="186">
        <f>IF(AI27="","",ROUNDDOWN(AJ27/$AJ$5,1))</f>
        <v>0</v>
      </c>
    </row>
    <row r="28" spans="1:38" ht="13.5" customHeight="1" x14ac:dyDescent="0.15">
      <c r="A28" s="227"/>
      <c r="B28" s="229"/>
      <c r="C28" s="231"/>
      <c r="D28" s="233"/>
      <c r="E28" s="235"/>
      <c r="F28" s="237"/>
      <c r="G28" s="40"/>
      <c r="H28" s="53"/>
      <c r="I28" s="53"/>
      <c r="J28" s="53"/>
      <c r="K28" s="53"/>
      <c r="L28" s="53"/>
      <c r="M28" s="73"/>
      <c r="N28" s="56"/>
      <c r="O28" s="53"/>
      <c r="P28" s="53"/>
      <c r="Q28" s="53"/>
      <c r="R28" s="53"/>
      <c r="S28" s="53"/>
      <c r="T28" s="62"/>
      <c r="U28" s="105"/>
      <c r="V28" s="53"/>
      <c r="W28" s="53"/>
      <c r="X28" s="53"/>
      <c r="Y28" s="53"/>
      <c r="Z28" s="53"/>
      <c r="AA28" s="118"/>
      <c r="AB28" s="56"/>
      <c r="AC28" s="53"/>
      <c r="AD28" s="53"/>
      <c r="AE28" s="53"/>
      <c r="AF28" s="53"/>
      <c r="AG28" s="53"/>
      <c r="AH28" s="133"/>
      <c r="AI28" s="175"/>
      <c r="AJ28" s="180"/>
      <c r="AK28" s="155"/>
      <c r="AL28" s="185"/>
    </row>
    <row r="29" spans="1:38" ht="13.5" customHeight="1" x14ac:dyDescent="0.15">
      <c r="A29" s="227"/>
      <c r="B29" s="229"/>
      <c r="C29" s="231"/>
      <c r="D29" s="233"/>
      <c r="E29" s="235"/>
      <c r="F29" s="237"/>
      <c r="G29" s="40"/>
      <c r="H29" s="53"/>
      <c r="I29" s="53"/>
      <c r="J29" s="53"/>
      <c r="K29" s="53"/>
      <c r="L29" s="53"/>
      <c r="M29" s="73"/>
      <c r="N29" s="56"/>
      <c r="O29" s="53"/>
      <c r="P29" s="53"/>
      <c r="Q29" s="53"/>
      <c r="R29" s="53"/>
      <c r="S29" s="53"/>
      <c r="T29" s="62"/>
      <c r="U29" s="105"/>
      <c r="V29" s="53"/>
      <c r="W29" s="53"/>
      <c r="X29" s="53"/>
      <c r="Y29" s="53"/>
      <c r="Z29" s="53"/>
      <c r="AA29" s="118"/>
      <c r="AB29" s="56"/>
      <c r="AC29" s="53"/>
      <c r="AD29" s="53"/>
      <c r="AE29" s="53"/>
      <c r="AF29" s="53"/>
      <c r="AG29" s="53"/>
      <c r="AH29" s="133"/>
      <c r="AI29" s="176">
        <f>SUM(G29:AH29)</f>
        <v>0</v>
      </c>
      <c r="AJ29" s="181">
        <f>IF(AI29="","",ROUNDDOWN(AI29/4,1))</f>
        <v>0</v>
      </c>
      <c r="AK29" s="156"/>
      <c r="AL29" s="186">
        <f>IF(AI29="","",ROUNDDOWN(AJ29/$AJ$5,1))</f>
        <v>0</v>
      </c>
    </row>
    <row r="30" spans="1:38" ht="13.5" customHeight="1" x14ac:dyDescent="0.15">
      <c r="A30" s="227"/>
      <c r="B30" s="229"/>
      <c r="C30" s="231"/>
      <c r="D30" s="233"/>
      <c r="E30" s="235"/>
      <c r="F30" s="237"/>
      <c r="G30" s="40"/>
      <c r="H30" s="53"/>
      <c r="I30" s="53"/>
      <c r="J30" s="53"/>
      <c r="K30" s="53"/>
      <c r="L30" s="53"/>
      <c r="M30" s="73"/>
      <c r="N30" s="56"/>
      <c r="O30" s="53"/>
      <c r="P30" s="53"/>
      <c r="Q30" s="53"/>
      <c r="R30" s="53"/>
      <c r="S30" s="53"/>
      <c r="T30" s="62"/>
      <c r="U30" s="105"/>
      <c r="V30" s="53"/>
      <c r="W30" s="53"/>
      <c r="X30" s="53"/>
      <c r="Y30" s="53"/>
      <c r="Z30" s="53"/>
      <c r="AA30" s="118"/>
      <c r="AB30" s="56"/>
      <c r="AC30" s="53"/>
      <c r="AD30" s="53"/>
      <c r="AE30" s="53"/>
      <c r="AF30" s="53"/>
      <c r="AG30" s="53"/>
      <c r="AH30" s="133"/>
      <c r="AI30" s="175"/>
      <c r="AJ30" s="180"/>
      <c r="AK30" s="155"/>
      <c r="AL30" s="185"/>
    </row>
    <row r="31" spans="1:38" ht="13.5" customHeight="1" x14ac:dyDescent="0.15">
      <c r="A31" s="227"/>
      <c r="B31" s="229"/>
      <c r="C31" s="231"/>
      <c r="D31" s="233"/>
      <c r="E31" s="235"/>
      <c r="F31" s="237"/>
      <c r="G31" s="40"/>
      <c r="H31" s="53"/>
      <c r="I31" s="53"/>
      <c r="J31" s="53"/>
      <c r="K31" s="53"/>
      <c r="L31" s="53"/>
      <c r="M31" s="73"/>
      <c r="N31" s="56"/>
      <c r="O31" s="53"/>
      <c r="P31" s="53"/>
      <c r="Q31" s="53"/>
      <c r="R31" s="53"/>
      <c r="S31" s="53"/>
      <c r="T31" s="62"/>
      <c r="U31" s="105"/>
      <c r="V31" s="53"/>
      <c r="W31" s="53"/>
      <c r="X31" s="53"/>
      <c r="Y31" s="53"/>
      <c r="Z31" s="53"/>
      <c r="AA31" s="118"/>
      <c r="AB31" s="56"/>
      <c r="AC31" s="53"/>
      <c r="AD31" s="53"/>
      <c r="AE31" s="53"/>
      <c r="AF31" s="53"/>
      <c r="AG31" s="53"/>
      <c r="AH31" s="133"/>
      <c r="AI31" s="176">
        <f>SUM(G31:AH31)</f>
        <v>0</v>
      </c>
      <c r="AJ31" s="181">
        <f>IF(AI31="","",ROUNDDOWN(AI31/4,1))</f>
        <v>0</v>
      </c>
      <c r="AK31" s="156"/>
      <c r="AL31" s="186">
        <f>IF(AI31="","",ROUNDDOWN(AJ31/$AJ$5,1))</f>
        <v>0</v>
      </c>
    </row>
    <row r="32" spans="1:38" ht="13.5" customHeight="1" x14ac:dyDescent="0.15">
      <c r="A32" s="227"/>
      <c r="B32" s="229"/>
      <c r="C32" s="231"/>
      <c r="D32" s="233"/>
      <c r="E32" s="235"/>
      <c r="F32" s="237"/>
      <c r="G32" s="40"/>
      <c r="H32" s="56"/>
      <c r="I32" s="56"/>
      <c r="J32" s="56"/>
      <c r="K32" s="56"/>
      <c r="L32" s="56"/>
      <c r="M32" s="78"/>
      <c r="N32" s="56"/>
      <c r="O32" s="56"/>
      <c r="P32" s="56"/>
      <c r="Q32" s="56"/>
      <c r="R32" s="56"/>
      <c r="S32" s="56"/>
      <c r="T32" s="97"/>
      <c r="U32" s="105"/>
      <c r="V32" s="56"/>
      <c r="W32" s="56"/>
      <c r="X32" s="56"/>
      <c r="Y32" s="56"/>
      <c r="Z32" s="56"/>
      <c r="AA32" s="123"/>
      <c r="AB32" s="56"/>
      <c r="AC32" s="56"/>
      <c r="AD32" s="56"/>
      <c r="AE32" s="56"/>
      <c r="AF32" s="56"/>
      <c r="AG32" s="56"/>
      <c r="AH32" s="138"/>
      <c r="AI32" s="175"/>
      <c r="AJ32" s="180"/>
      <c r="AK32" s="155"/>
      <c r="AL32" s="185"/>
    </row>
    <row r="33" spans="1:38" ht="13.5" customHeight="1" x14ac:dyDescent="0.15">
      <c r="A33" s="228"/>
      <c r="B33" s="230"/>
      <c r="C33" s="232"/>
      <c r="D33" s="234"/>
      <c r="E33" s="236"/>
      <c r="F33" s="238"/>
      <c r="G33" s="43"/>
      <c r="H33" s="57"/>
      <c r="I33" s="57"/>
      <c r="J33" s="57"/>
      <c r="K33" s="57"/>
      <c r="L33" s="57"/>
      <c r="M33" s="79"/>
      <c r="N33" s="57"/>
      <c r="O33" s="57"/>
      <c r="P33" s="57"/>
      <c r="Q33" s="57"/>
      <c r="R33" s="57"/>
      <c r="S33" s="57"/>
      <c r="T33" s="98"/>
      <c r="U33" s="108"/>
      <c r="V33" s="57"/>
      <c r="W33" s="57"/>
      <c r="X33" s="57"/>
      <c r="Y33" s="57"/>
      <c r="Z33" s="57"/>
      <c r="AA33" s="124"/>
      <c r="AB33" s="57"/>
      <c r="AC33" s="57"/>
      <c r="AD33" s="57"/>
      <c r="AE33" s="57"/>
      <c r="AF33" s="57"/>
      <c r="AG33" s="57"/>
      <c r="AH33" s="139"/>
      <c r="AI33" s="176">
        <f>SUM(G33:AH33)</f>
        <v>0</v>
      </c>
      <c r="AJ33" s="181">
        <f>IF(AI33="","",ROUNDDOWN(AI33/4,1))</f>
        <v>0</v>
      </c>
      <c r="AK33" s="156"/>
      <c r="AL33" s="186">
        <f>IF(AI33="","",ROUNDDOWN(AJ33/$AJ$5,1))</f>
        <v>0</v>
      </c>
    </row>
    <row r="34" spans="1:38" ht="13.5" customHeight="1" x14ac:dyDescent="0.15">
      <c r="B34" s="12"/>
      <c r="C34" s="12"/>
      <c r="AG34" s="12"/>
    </row>
    <row r="35" spans="1:38" ht="16.5" customHeight="1" x14ac:dyDescent="0.15">
      <c r="C35" s="239" t="s">
        <v>88</v>
      </c>
      <c r="D35" s="239"/>
      <c r="E35" s="240" t="s">
        <v>61</v>
      </c>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I35" s="145"/>
      <c r="AJ35" s="145"/>
      <c r="AK35" s="145"/>
      <c r="AL35" s="145"/>
    </row>
    <row r="36" spans="1:38" ht="13.5" customHeight="1" x14ac:dyDescent="0.15">
      <c r="C36" s="241" t="s">
        <v>48</v>
      </c>
      <c r="D36" s="241"/>
      <c r="E36" s="242" t="s">
        <v>62</v>
      </c>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4"/>
      <c r="AG36" s="12"/>
      <c r="AH36" s="12"/>
      <c r="AI36" s="145"/>
      <c r="AJ36" s="145"/>
      <c r="AK36" s="145"/>
      <c r="AL36" s="145"/>
    </row>
    <row r="37" spans="1:38" ht="13.5" customHeight="1" x14ac:dyDescent="0.15">
      <c r="B37" s="12"/>
      <c r="C37" s="12"/>
      <c r="AG37" s="12"/>
    </row>
  </sheetData>
  <mergeCells count="79">
    <mergeCell ref="C35:D35"/>
    <mergeCell ref="E35:AF35"/>
    <mergeCell ref="C36:D36"/>
    <mergeCell ref="E36:AF36"/>
    <mergeCell ref="B12:B13"/>
    <mergeCell ref="C12:C13"/>
    <mergeCell ref="D12:D13"/>
    <mergeCell ref="E12:E13"/>
    <mergeCell ref="F12:F13"/>
    <mergeCell ref="B14:B15"/>
    <mergeCell ref="C14:C15"/>
    <mergeCell ref="D14:D15"/>
    <mergeCell ref="E14:E15"/>
    <mergeCell ref="F14:F15"/>
    <mergeCell ref="X2:AC3"/>
    <mergeCell ref="AD2:AL3"/>
    <mergeCell ref="C6:C8"/>
    <mergeCell ref="E6:E8"/>
    <mergeCell ref="F6:F8"/>
    <mergeCell ref="AI6:AI8"/>
    <mergeCell ref="AJ6:AJ8"/>
    <mergeCell ref="AK6:AK8"/>
    <mergeCell ref="AL6:AL8"/>
    <mergeCell ref="B5:D5"/>
    <mergeCell ref="G5:V5"/>
    <mergeCell ref="X5:AI5"/>
    <mergeCell ref="AJ5:AL5"/>
    <mergeCell ref="G6:M6"/>
    <mergeCell ref="N6:T6"/>
    <mergeCell ref="AB6:AH6"/>
    <mergeCell ref="U6:AA6"/>
    <mergeCell ref="E20:E21"/>
    <mergeCell ref="F20:F21"/>
    <mergeCell ref="C16:C17"/>
    <mergeCell ref="D16:D17"/>
    <mergeCell ref="E16:E17"/>
    <mergeCell ref="F16:F17"/>
    <mergeCell ref="C18:C19"/>
    <mergeCell ref="D18:D19"/>
    <mergeCell ref="E18:E19"/>
    <mergeCell ref="F18:F19"/>
    <mergeCell ref="B11:AL11"/>
    <mergeCell ref="E24:E25"/>
    <mergeCell ref="F24:F25"/>
    <mergeCell ref="B22:B23"/>
    <mergeCell ref="C22:C23"/>
    <mergeCell ref="D22:D23"/>
    <mergeCell ref="E22:E23"/>
    <mergeCell ref="F22:F23"/>
    <mergeCell ref="E28:E29"/>
    <mergeCell ref="F28:F29"/>
    <mergeCell ref="B26:B27"/>
    <mergeCell ref="C26:C27"/>
    <mergeCell ref="D26:D27"/>
    <mergeCell ref="E26:E27"/>
    <mergeCell ref="F26:F27"/>
    <mergeCell ref="E32:E33"/>
    <mergeCell ref="F32:F33"/>
    <mergeCell ref="B30:B31"/>
    <mergeCell ref="C30:C31"/>
    <mergeCell ref="D30:D31"/>
    <mergeCell ref="E30:E31"/>
    <mergeCell ref="F30:F31"/>
    <mergeCell ref="A12:A21"/>
    <mergeCell ref="A22:A33"/>
    <mergeCell ref="B32:B33"/>
    <mergeCell ref="C32:C33"/>
    <mergeCell ref="D32:D33"/>
    <mergeCell ref="B28:B29"/>
    <mergeCell ref="C28:C29"/>
    <mergeCell ref="D28:D29"/>
    <mergeCell ref="B24:B25"/>
    <mergeCell ref="C24:C25"/>
    <mergeCell ref="D24:D25"/>
    <mergeCell ref="B20:B21"/>
    <mergeCell ref="C20:C21"/>
    <mergeCell ref="D20:D21"/>
    <mergeCell ref="B18:B19"/>
    <mergeCell ref="B16:B17"/>
  </mergeCells>
  <phoneticPr fontId="19" type="Hiragana"/>
  <dataValidations count="2">
    <dataValidation type="list" allowBlank="1" showInputMessage="1" showErrorMessage="1" sqref="B12:B33" xr:uid="{00000000-0002-0000-0500-000000000000}">
      <formula1>職種_重心以外</formula1>
    </dataValidation>
    <dataValidation type="list" allowBlank="1" showInputMessage="1" showErrorMessage="1" sqref="C12:C33 C9:C10" xr:uid="{00000000-0002-0000-0500-000001000000}">
      <formula1>勤務形態</formula1>
    </dataValidation>
  </dataValidations>
  <printOptions horizontalCentered="1" verticalCentered="1"/>
  <pageMargins left="0.7" right="0.7" top="0.75" bottom="0.75" header="0.3" footer="0.3"/>
  <pageSetup paperSize="8"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V46"/>
  <sheetViews>
    <sheetView view="pageBreakPreview" zoomScale="85" zoomScaleNormal="85" zoomScaleSheetLayoutView="85" workbookViewId="0">
      <selection activeCell="AN35" sqref="AN35"/>
    </sheetView>
  </sheetViews>
  <sheetFormatPr defaultRowHeight="13.5" x14ac:dyDescent="0.15"/>
  <cols>
    <col min="1" max="1" width="3" style="1" customWidth="1"/>
    <col min="2" max="2" width="20.375" style="1" customWidth="1"/>
    <col min="3" max="3" width="3.75" style="1" customWidth="1"/>
    <col min="4" max="4" width="11.75" style="1" customWidth="1"/>
    <col min="5" max="6" width="15.625" style="1" customWidth="1"/>
    <col min="7" max="34" width="3.625" style="1" customWidth="1"/>
    <col min="35" max="36" width="5.625" style="1" customWidth="1"/>
    <col min="37" max="37" width="7.125" style="1" customWidth="1"/>
    <col min="38" max="38" width="5" style="1" customWidth="1"/>
    <col min="39" max="256" width="9" style="1" bestFit="1" customWidth="1"/>
  </cols>
  <sheetData>
    <row r="1" spans="1:43" ht="16.5" customHeight="1" x14ac:dyDescent="0.15">
      <c r="B1" s="4" t="s">
        <v>11</v>
      </c>
    </row>
    <row r="2" spans="1:43" ht="15" customHeight="1" x14ac:dyDescent="0.15">
      <c r="B2" s="5" t="s">
        <v>31</v>
      </c>
      <c r="X2" s="270" t="s">
        <v>51</v>
      </c>
      <c r="Y2" s="271"/>
      <c r="Z2" s="271"/>
      <c r="AA2" s="271"/>
      <c r="AB2" s="271"/>
      <c r="AC2" s="272"/>
      <c r="AD2" s="276"/>
      <c r="AE2" s="277"/>
      <c r="AF2" s="277"/>
      <c r="AG2" s="277"/>
      <c r="AH2" s="277"/>
      <c r="AI2" s="277"/>
      <c r="AJ2" s="277"/>
      <c r="AK2" s="277"/>
      <c r="AL2" s="278"/>
    </row>
    <row r="3" spans="1:43" ht="15" customHeight="1" x14ac:dyDescent="0.15">
      <c r="B3" s="6" t="s">
        <v>58</v>
      </c>
      <c r="C3" s="13"/>
      <c r="D3" s="13"/>
      <c r="F3" s="164" t="s">
        <v>15</v>
      </c>
      <c r="G3" s="32"/>
      <c r="H3" s="6" t="s">
        <v>29</v>
      </c>
      <c r="I3" s="6" t="s">
        <v>12</v>
      </c>
      <c r="J3" s="33"/>
      <c r="K3" s="33"/>
      <c r="L3" s="13"/>
      <c r="N3" s="66"/>
      <c r="O3" s="66"/>
      <c r="P3" s="66"/>
      <c r="Q3" s="66"/>
      <c r="R3" s="66"/>
      <c r="S3" s="66"/>
      <c r="T3" s="66"/>
      <c r="U3" s="99"/>
      <c r="V3" s="99"/>
      <c r="W3" s="99"/>
      <c r="X3" s="273"/>
      <c r="Y3" s="274"/>
      <c r="Z3" s="274"/>
      <c r="AA3" s="274"/>
      <c r="AB3" s="274"/>
      <c r="AC3" s="275"/>
      <c r="AD3" s="279"/>
      <c r="AE3" s="280"/>
      <c r="AF3" s="280"/>
      <c r="AG3" s="280"/>
      <c r="AH3" s="280"/>
      <c r="AI3" s="280"/>
      <c r="AJ3" s="280"/>
      <c r="AK3" s="280"/>
      <c r="AL3" s="281"/>
    </row>
    <row r="4" spans="1:43" ht="15" customHeight="1" x14ac:dyDescent="0.15">
      <c r="B4" s="6"/>
      <c r="C4" s="13"/>
      <c r="D4" s="13"/>
      <c r="G4" s="33"/>
      <c r="H4" s="33"/>
      <c r="I4" s="33"/>
      <c r="J4" s="33"/>
      <c r="K4" s="33"/>
      <c r="L4" s="13"/>
      <c r="M4" s="66"/>
      <c r="N4" s="66"/>
      <c r="O4" s="66"/>
      <c r="P4" s="66"/>
      <c r="Q4" s="66"/>
      <c r="R4" s="66"/>
      <c r="S4" s="66"/>
      <c r="T4" s="66"/>
      <c r="U4" s="99"/>
      <c r="V4" s="99"/>
      <c r="W4" s="99"/>
      <c r="X4" s="112"/>
      <c r="Y4" s="112"/>
      <c r="Z4" s="112"/>
      <c r="AA4" s="112"/>
      <c r="AB4" s="112"/>
      <c r="AC4" s="112"/>
      <c r="AD4" s="126"/>
      <c r="AE4" s="126"/>
      <c r="AF4" s="126"/>
      <c r="AG4" s="126"/>
      <c r="AH4" s="126"/>
      <c r="AI4" s="126"/>
      <c r="AJ4" s="126"/>
      <c r="AK4" s="126"/>
      <c r="AL4" s="126"/>
    </row>
    <row r="5" spans="1:43" s="2" customFormat="1" ht="24" customHeight="1" x14ac:dyDescent="0.15">
      <c r="B5" s="303" t="s">
        <v>50</v>
      </c>
      <c r="C5" s="304"/>
      <c r="D5" s="304"/>
      <c r="E5" s="21"/>
      <c r="F5" s="26" t="s">
        <v>63</v>
      </c>
      <c r="G5" s="305"/>
      <c r="H5" s="306"/>
      <c r="I5" s="306"/>
      <c r="J5" s="306"/>
      <c r="K5" s="306"/>
      <c r="L5" s="306"/>
      <c r="M5" s="306"/>
      <c r="N5" s="306"/>
      <c r="O5" s="306"/>
      <c r="P5" s="306"/>
      <c r="Q5" s="306"/>
      <c r="R5" s="306"/>
      <c r="S5" s="306"/>
      <c r="T5" s="306"/>
      <c r="U5" s="306"/>
      <c r="V5" s="307"/>
      <c r="W5" s="111"/>
      <c r="X5" s="308" t="s">
        <v>60</v>
      </c>
      <c r="Y5" s="309"/>
      <c r="Z5" s="309"/>
      <c r="AA5" s="309"/>
      <c r="AB5" s="309"/>
      <c r="AC5" s="309"/>
      <c r="AD5" s="309"/>
      <c r="AE5" s="309"/>
      <c r="AF5" s="309"/>
      <c r="AG5" s="309"/>
      <c r="AH5" s="309"/>
      <c r="AI5" s="310"/>
      <c r="AJ5" s="311">
        <v>40</v>
      </c>
      <c r="AK5" s="312"/>
      <c r="AL5" s="313"/>
      <c r="AP5" s="188"/>
      <c r="AQ5" s="189"/>
    </row>
    <row r="6" spans="1:43" ht="21" customHeight="1" x14ac:dyDescent="0.15">
      <c r="B6" s="7"/>
      <c r="C6" s="282" t="s">
        <v>49</v>
      </c>
      <c r="D6" s="16"/>
      <c r="E6" s="285" t="s">
        <v>16</v>
      </c>
      <c r="F6" s="288" t="s">
        <v>64</v>
      </c>
      <c r="G6" s="314" t="s">
        <v>67</v>
      </c>
      <c r="H6" s="315"/>
      <c r="I6" s="315"/>
      <c r="J6" s="315"/>
      <c r="K6" s="315"/>
      <c r="L6" s="315"/>
      <c r="M6" s="316"/>
      <c r="N6" s="315" t="s">
        <v>37</v>
      </c>
      <c r="O6" s="315"/>
      <c r="P6" s="315"/>
      <c r="Q6" s="315"/>
      <c r="R6" s="315"/>
      <c r="S6" s="315"/>
      <c r="T6" s="315"/>
      <c r="U6" s="317" t="s">
        <v>47</v>
      </c>
      <c r="V6" s="318"/>
      <c r="W6" s="318"/>
      <c r="X6" s="318"/>
      <c r="Y6" s="318"/>
      <c r="Z6" s="318"/>
      <c r="AA6" s="319"/>
      <c r="AB6" s="318" t="s">
        <v>18</v>
      </c>
      <c r="AC6" s="318"/>
      <c r="AD6" s="318"/>
      <c r="AE6" s="318"/>
      <c r="AF6" s="318"/>
      <c r="AG6" s="318"/>
      <c r="AH6" s="320"/>
      <c r="AI6" s="290" t="s">
        <v>21</v>
      </c>
      <c r="AJ6" s="293" t="s">
        <v>74</v>
      </c>
      <c r="AK6" s="293" t="s">
        <v>40</v>
      </c>
      <c r="AL6" s="296" t="s">
        <v>32</v>
      </c>
    </row>
    <row r="7" spans="1:43" ht="13.5" customHeight="1" x14ac:dyDescent="0.15">
      <c r="B7" s="8" t="s">
        <v>14</v>
      </c>
      <c r="C7" s="283"/>
      <c r="D7" s="17" t="s">
        <v>3</v>
      </c>
      <c r="E7" s="286"/>
      <c r="F7" s="288"/>
      <c r="G7" s="34">
        <v>1</v>
      </c>
      <c r="H7" s="47">
        <v>2</v>
      </c>
      <c r="I7" s="47">
        <v>3</v>
      </c>
      <c r="J7" s="47">
        <v>4</v>
      </c>
      <c r="K7" s="47">
        <v>5</v>
      </c>
      <c r="L7" s="47">
        <v>6</v>
      </c>
      <c r="M7" s="67">
        <v>7</v>
      </c>
      <c r="N7" s="47">
        <v>8</v>
      </c>
      <c r="O7" s="47">
        <v>9</v>
      </c>
      <c r="P7" s="47">
        <v>10</v>
      </c>
      <c r="Q7" s="47">
        <v>11</v>
      </c>
      <c r="R7" s="47">
        <v>12</v>
      </c>
      <c r="S7" s="47">
        <v>13</v>
      </c>
      <c r="T7" s="46">
        <v>14</v>
      </c>
      <c r="U7" s="100">
        <v>15</v>
      </c>
      <c r="V7" s="47">
        <v>16</v>
      </c>
      <c r="W7" s="47">
        <v>17</v>
      </c>
      <c r="X7" s="47">
        <v>18</v>
      </c>
      <c r="Y7" s="47">
        <v>19</v>
      </c>
      <c r="Z7" s="47">
        <v>20</v>
      </c>
      <c r="AA7" s="113">
        <v>21</v>
      </c>
      <c r="AB7" s="47">
        <v>22</v>
      </c>
      <c r="AC7" s="47">
        <v>23</v>
      </c>
      <c r="AD7" s="47">
        <v>24</v>
      </c>
      <c r="AE7" s="47">
        <v>25</v>
      </c>
      <c r="AF7" s="47">
        <v>26</v>
      </c>
      <c r="AG7" s="47">
        <v>27</v>
      </c>
      <c r="AH7" s="128">
        <v>28</v>
      </c>
      <c r="AI7" s="291"/>
      <c r="AJ7" s="294"/>
      <c r="AK7" s="294"/>
      <c r="AL7" s="297"/>
    </row>
    <row r="8" spans="1:43" ht="13.5" customHeight="1" x14ac:dyDescent="0.15">
      <c r="B8" s="9"/>
      <c r="C8" s="284"/>
      <c r="D8" s="18"/>
      <c r="E8" s="287"/>
      <c r="F8" s="289"/>
      <c r="G8" s="165" t="s">
        <v>53</v>
      </c>
      <c r="H8" s="166"/>
      <c r="I8" s="166"/>
      <c r="J8" s="166"/>
      <c r="K8" s="166"/>
      <c r="L8" s="166"/>
      <c r="M8" s="167"/>
      <c r="N8" s="166"/>
      <c r="O8" s="166"/>
      <c r="P8" s="166"/>
      <c r="Q8" s="166"/>
      <c r="R8" s="166"/>
      <c r="S8" s="166"/>
      <c r="T8" s="169"/>
      <c r="U8" s="170"/>
      <c r="V8" s="166"/>
      <c r="W8" s="166"/>
      <c r="X8" s="166"/>
      <c r="Y8" s="166"/>
      <c r="Z8" s="166"/>
      <c r="AA8" s="171"/>
      <c r="AB8" s="166"/>
      <c r="AC8" s="166"/>
      <c r="AD8" s="166"/>
      <c r="AE8" s="166"/>
      <c r="AF8" s="166"/>
      <c r="AG8" s="166"/>
      <c r="AH8" s="172"/>
      <c r="AI8" s="292"/>
      <c r="AJ8" s="295"/>
      <c r="AK8" s="295"/>
      <c r="AL8" s="298"/>
    </row>
    <row r="9" spans="1:43" ht="13.5" customHeight="1" x14ac:dyDescent="0.15">
      <c r="B9" s="10" t="s">
        <v>27</v>
      </c>
      <c r="C9" s="14"/>
      <c r="D9" s="19"/>
      <c r="E9" s="22"/>
      <c r="F9" s="27"/>
      <c r="G9" s="36"/>
      <c r="H9" s="49"/>
      <c r="I9" s="49"/>
      <c r="J9" s="49"/>
      <c r="K9" s="49"/>
      <c r="L9" s="49"/>
      <c r="M9" s="69"/>
      <c r="N9" s="190"/>
      <c r="O9" s="190"/>
      <c r="P9" s="190"/>
      <c r="Q9" s="190"/>
      <c r="R9" s="190"/>
      <c r="S9" s="190"/>
      <c r="T9" s="191"/>
      <c r="U9" s="192"/>
      <c r="V9" s="190"/>
      <c r="W9" s="190"/>
      <c r="X9" s="190"/>
      <c r="Y9" s="190"/>
      <c r="Z9" s="190"/>
      <c r="AA9" s="193"/>
      <c r="AB9" s="190"/>
      <c r="AC9" s="190"/>
      <c r="AD9" s="190"/>
      <c r="AE9" s="190"/>
      <c r="AF9" s="190"/>
      <c r="AG9" s="190"/>
      <c r="AH9" s="194"/>
      <c r="AI9" s="90"/>
      <c r="AJ9" s="146"/>
      <c r="AK9" s="151"/>
      <c r="AL9" s="158"/>
    </row>
    <row r="10" spans="1:43" s="1" customFormat="1" ht="13.5" customHeight="1" x14ac:dyDescent="0.15">
      <c r="B10" s="11" t="s">
        <v>59</v>
      </c>
      <c r="C10" s="15"/>
      <c r="D10" s="20"/>
      <c r="E10" s="23"/>
      <c r="F10" s="28"/>
      <c r="G10" s="37"/>
      <c r="H10" s="50"/>
      <c r="I10" s="50"/>
      <c r="J10" s="50"/>
      <c r="K10" s="50"/>
      <c r="L10" s="50"/>
      <c r="M10" s="70"/>
      <c r="N10" s="82"/>
      <c r="O10" s="50"/>
      <c r="P10" s="50"/>
      <c r="Q10" s="50"/>
      <c r="R10" s="50"/>
      <c r="S10" s="50"/>
      <c r="T10" s="91"/>
      <c r="U10" s="102"/>
      <c r="V10" s="50"/>
      <c r="W10" s="50"/>
      <c r="X10" s="50"/>
      <c r="Y10" s="50"/>
      <c r="Z10" s="50"/>
      <c r="AA10" s="115"/>
      <c r="AB10" s="82"/>
      <c r="AC10" s="50"/>
      <c r="AD10" s="50"/>
      <c r="AE10" s="50"/>
      <c r="AF10" s="50"/>
      <c r="AG10" s="50"/>
      <c r="AH10" s="130"/>
      <c r="AI10" s="141"/>
      <c r="AJ10" s="147"/>
      <c r="AK10" s="152"/>
      <c r="AL10" s="159"/>
    </row>
    <row r="11" spans="1:43" s="1" customFormat="1" ht="16.5" customHeight="1" x14ac:dyDescent="0.15">
      <c r="B11" s="321" t="s">
        <v>26</v>
      </c>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3"/>
    </row>
    <row r="12" spans="1:43" s="1" customFormat="1" ht="13.5" customHeight="1" x14ac:dyDescent="0.15">
      <c r="A12" s="226" t="s">
        <v>82</v>
      </c>
      <c r="B12" s="245"/>
      <c r="C12" s="247"/>
      <c r="D12" s="249"/>
      <c r="E12" s="251"/>
      <c r="F12" s="253"/>
      <c r="G12" s="38"/>
      <c r="H12" s="41"/>
      <c r="I12" s="41"/>
      <c r="J12" s="41"/>
      <c r="K12" s="41"/>
      <c r="L12" s="41"/>
      <c r="M12" s="71"/>
      <c r="N12" s="83"/>
      <c r="O12" s="41"/>
      <c r="P12" s="41"/>
      <c r="Q12" s="41"/>
      <c r="R12" s="41"/>
      <c r="S12" s="41"/>
      <c r="T12" s="92"/>
      <c r="U12" s="103"/>
      <c r="V12" s="41"/>
      <c r="W12" s="41"/>
      <c r="X12" s="41"/>
      <c r="Y12" s="41"/>
      <c r="Z12" s="41"/>
      <c r="AA12" s="116"/>
      <c r="AB12" s="83"/>
      <c r="AC12" s="41"/>
      <c r="AD12" s="41"/>
      <c r="AE12" s="41"/>
      <c r="AF12" s="41"/>
      <c r="AG12" s="41"/>
      <c r="AH12" s="131"/>
      <c r="AI12" s="173"/>
      <c r="AJ12" s="178"/>
      <c r="AK12" s="153"/>
      <c r="AL12" s="183"/>
    </row>
    <row r="13" spans="1:43" s="1" customFormat="1" ht="13.5" customHeight="1" x14ac:dyDescent="0.15">
      <c r="A13" s="227"/>
      <c r="B13" s="246"/>
      <c r="C13" s="248"/>
      <c r="D13" s="250"/>
      <c r="E13" s="252"/>
      <c r="F13" s="254"/>
      <c r="G13" s="39"/>
      <c r="H13" s="42"/>
      <c r="I13" s="42"/>
      <c r="J13" s="42"/>
      <c r="K13" s="42"/>
      <c r="L13" s="42"/>
      <c r="M13" s="72"/>
      <c r="N13" s="84"/>
      <c r="O13" s="42"/>
      <c r="P13" s="42"/>
      <c r="Q13" s="42"/>
      <c r="R13" s="42"/>
      <c r="S13" s="42"/>
      <c r="T13" s="93"/>
      <c r="U13" s="104"/>
      <c r="V13" s="42"/>
      <c r="W13" s="42"/>
      <c r="X13" s="42"/>
      <c r="Y13" s="42"/>
      <c r="Z13" s="42"/>
      <c r="AA13" s="117"/>
      <c r="AB13" s="84"/>
      <c r="AC13" s="42"/>
      <c r="AD13" s="42"/>
      <c r="AE13" s="42"/>
      <c r="AF13" s="42"/>
      <c r="AG13" s="42"/>
      <c r="AH13" s="132"/>
      <c r="AI13" s="174">
        <f>SUM(G13:AH13)</f>
        <v>0</v>
      </c>
      <c r="AJ13" s="179">
        <f>IF(AI13="","",ROUNDDOWN(AI13/4,1))</f>
        <v>0</v>
      </c>
      <c r="AK13" s="154"/>
      <c r="AL13" s="184">
        <f>IF(AI13="","",ROUNDDOWN(AJ13/$AJ$5,1))</f>
        <v>0</v>
      </c>
    </row>
    <row r="14" spans="1:43" s="1" customFormat="1" ht="13.5" customHeight="1" x14ac:dyDescent="0.15">
      <c r="A14" s="227"/>
      <c r="B14" s="229"/>
      <c r="C14" s="231"/>
      <c r="D14" s="233"/>
      <c r="E14" s="235"/>
      <c r="F14" s="237"/>
      <c r="G14" s="40"/>
      <c r="H14" s="53"/>
      <c r="I14" s="53"/>
      <c r="J14" s="53"/>
      <c r="K14" s="53"/>
      <c r="L14" s="53"/>
      <c r="M14" s="73"/>
      <c r="N14" s="56"/>
      <c r="O14" s="53"/>
      <c r="P14" s="53"/>
      <c r="Q14" s="53"/>
      <c r="R14" s="53"/>
      <c r="S14" s="53"/>
      <c r="T14" s="62"/>
      <c r="U14" s="105"/>
      <c r="V14" s="53"/>
      <c r="W14" s="53"/>
      <c r="X14" s="53"/>
      <c r="Y14" s="53"/>
      <c r="Z14" s="53"/>
      <c r="AA14" s="118"/>
      <c r="AB14" s="56"/>
      <c r="AC14" s="53"/>
      <c r="AD14" s="53"/>
      <c r="AE14" s="53"/>
      <c r="AF14" s="53"/>
      <c r="AG14" s="53"/>
      <c r="AH14" s="133"/>
      <c r="AI14" s="175"/>
      <c r="AJ14" s="180"/>
      <c r="AK14" s="155"/>
      <c r="AL14" s="185"/>
    </row>
    <row r="15" spans="1:43" s="1" customFormat="1" ht="12" customHeight="1" x14ac:dyDescent="0.15">
      <c r="A15" s="227"/>
      <c r="B15" s="229"/>
      <c r="C15" s="231"/>
      <c r="D15" s="233"/>
      <c r="E15" s="235"/>
      <c r="F15" s="237"/>
      <c r="G15" s="40"/>
      <c r="H15" s="53"/>
      <c r="I15" s="53"/>
      <c r="J15" s="53"/>
      <c r="K15" s="53"/>
      <c r="L15" s="53"/>
      <c r="M15" s="73"/>
      <c r="N15" s="56"/>
      <c r="O15" s="53"/>
      <c r="P15" s="53"/>
      <c r="Q15" s="53"/>
      <c r="R15" s="53"/>
      <c r="S15" s="53"/>
      <c r="T15" s="62"/>
      <c r="U15" s="105"/>
      <c r="V15" s="53"/>
      <c r="W15" s="53"/>
      <c r="X15" s="53"/>
      <c r="Y15" s="53"/>
      <c r="Z15" s="53"/>
      <c r="AA15" s="118"/>
      <c r="AB15" s="56"/>
      <c r="AC15" s="53"/>
      <c r="AD15" s="53"/>
      <c r="AE15" s="53"/>
      <c r="AF15" s="53"/>
      <c r="AG15" s="53"/>
      <c r="AH15" s="133"/>
      <c r="AI15" s="176">
        <f>SUM(G15:AH15)</f>
        <v>0</v>
      </c>
      <c r="AJ15" s="181">
        <f>IF(AI15="","",ROUNDDOWN(AI15/4,1))</f>
        <v>0</v>
      </c>
      <c r="AK15" s="156"/>
      <c r="AL15" s="186">
        <f>IF(AI15="","",ROUNDDOWN(AJ15/$AJ$5,1))</f>
        <v>0</v>
      </c>
    </row>
    <row r="16" spans="1:43" s="1" customFormat="1" ht="13.5" customHeight="1" x14ac:dyDescent="0.15">
      <c r="A16" s="227"/>
      <c r="B16" s="229"/>
      <c r="C16" s="231"/>
      <c r="D16" s="233"/>
      <c r="E16" s="235"/>
      <c r="F16" s="237"/>
      <c r="G16" s="40"/>
      <c r="H16" s="53"/>
      <c r="I16" s="53"/>
      <c r="J16" s="53"/>
      <c r="K16" s="53"/>
      <c r="L16" s="53"/>
      <c r="M16" s="73"/>
      <c r="N16" s="56"/>
      <c r="O16" s="53"/>
      <c r="P16" s="53"/>
      <c r="Q16" s="53"/>
      <c r="R16" s="53"/>
      <c r="S16" s="53"/>
      <c r="T16" s="62"/>
      <c r="U16" s="105"/>
      <c r="V16" s="53"/>
      <c r="W16" s="53"/>
      <c r="X16" s="53"/>
      <c r="Y16" s="53"/>
      <c r="Z16" s="53"/>
      <c r="AA16" s="118"/>
      <c r="AB16" s="56"/>
      <c r="AC16" s="53"/>
      <c r="AD16" s="53"/>
      <c r="AE16" s="53"/>
      <c r="AF16" s="53"/>
      <c r="AG16" s="53"/>
      <c r="AH16" s="133"/>
      <c r="AI16" s="175"/>
      <c r="AJ16" s="180"/>
      <c r="AK16" s="155"/>
      <c r="AL16" s="185"/>
    </row>
    <row r="17" spans="1:38" s="1" customFormat="1" ht="13.5" customHeight="1" x14ac:dyDescent="0.15">
      <c r="A17" s="227"/>
      <c r="B17" s="229"/>
      <c r="C17" s="231"/>
      <c r="D17" s="233"/>
      <c r="E17" s="235"/>
      <c r="F17" s="237"/>
      <c r="G17" s="40"/>
      <c r="H17" s="53"/>
      <c r="I17" s="53"/>
      <c r="J17" s="53"/>
      <c r="K17" s="53"/>
      <c r="L17" s="53"/>
      <c r="M17" s="73"/>
      <c r="N17" s="56"/>
      <c r="O17" s="53"/>
      <c r="P17" s="53"/>
      <c r="Q17" s="53"/>
      <c r="R17" s="53"/>
      <c r="S17" s="53"/>
      <c r="T17" s="62"/>
      <c r="U17" s="105"/>
      <c r="V17" s="53"/>
      <c r="W17" s="53"/>
      <c r="X17" s="53"/>
      <c r="Y17" s="53"/>
      <c r="Z17" s="53"/>
      <c r="AA17" s="118"/>
      <c r="AB17" s="56"/>
      <c r="AC17" s="53"/>
      <c r="AD17" s="53"/>
      <c r="AE17" s="53"/>
      <c r="AF17" s="53"/>
      <c r="AG17" s="53"/>
      <c r="AH17" s="133"/>
      <c r="AI17" s="176">
        <f>SUM(G17:AH17)</f>
        <v>0</v>
      </c>
      <c r="AJ17" s="181">
        <f>IF(AI17="","",ROUNDDOWN(AI17/4,1))</f>
        <v>0</v>
      </c>
      <c r="AK17" s="156"/>
      <c r="AL17" s="186">
        <f>IF(AI17="","",ROUNDDOWN(AJ17/$AJ$5,1))</f>
        <v>0</v>
      </c>
    </row>
    <row r="18" spans="1:38" s="1" customFormat="1" ht="13.5" customHeight="1" x14ac:dyDescent="0.15">
      <c r="A18" s="227"/>
      <c r="B18" s="229"/>
      <c r="C18" s="231"/>
      <c r="D18" s="233"/>
      <c r="E18" s="235"/>
      <c r="F18" s="237"/>
      <c r="G18" s="40"/>
      <c r="H18" s="53"/>
      <c r="I18" s="53"/>
      <c r="J18" s="53"/>
      <c r="K18" s="53"/>
      <c r="L18" s="53"/>
      <c r="M18" s="73"/>
      <c r="N18" s="56"/>
      <c r="O18" s="53"/>
      <c r="P18" s="53"/>
      <c r="Q18" s="53"/>
      <c r="R18" s="53"/>
      <c r="S18" s="53"/>
      <c r="T18" s="62"/>
      <c r="U18" s="105"/>
      <c r="V18" s="53"/>
      <c r="W18" s="53"/>
      <c r="X18" s="53"/>
      <c r="Y18" s="53"/>
      <c r="Z18" s="53"/>
      <c r="AA18" s="118"/>
      <c r="AB18" s="56"/>
      <c r="AC18" s="53"/>
      <c r="AD18" s="53"/>
      <c r="AE18" s="53"/>
      <c r="AF18" s="53"/>
      <c r="AG18" s="53"/>
      <c r="AH18" s="133"/>
      <c r="AI18" s="175"/>
      <c r="AJ18" s="180"/>
      <c r="AK18" s="155"/>
      <c r="AL18" s="185"/>
    </row>
    <row r="19" spans="1:38" s="1" customFormat="1" ht="13.5" customHeight="1" x14ac:dyDescent="0.15">
      <c r="A19" s="227"/>
      <c r="B19" s="229"/>
      <c r="C19" s="231"/>
      <c r="D19" s="233"/>
      <c r="E19" s="235"/>
      <c r="F19" s="237"/>
      <c r="G19" s="40"/>
      <c r="H19" s="53"/>
      <c r="I19" s="53"/>
      <c r="J19" s="53"/>
      <c r="K19" s="53"/>
      <c r="L19" s="53"/>
      <c r="M19" s="73"/>
      <c r="N19" s="56"/>
      <c r="O19" s="53"/>
      <c r="P19" s="53"/>
      <c r="Q19" s="53"/>
      <c r="R19" s="53"/>
      <c r="S19" s="53"/>
      <c r="T19" s="62"/>
      <c r="U19" s="105"/>
      <c r="V19" s="53"/>
      <c r="W19" s="53"/>
      <c r="X19" s="53"/>
      <c r="Y19" s="53"/>
      <c r="Z19" s="53"/>
      <c r="AA19" s="118"/>
      <c r="AB19" s="56"/>
      <c r="AC19" s="53"/>
      <c r="AD19" s="53"/>
      <c r="AE19" s="53"/>
      <c r="AF19" s="53"/>
      <c r="AG19" s="53"/>
      <c r="AH19" s="133"/>
      <c r="AI19" s="176">
        <f>SUM(G19:AH19)</f>
        <v>0</v>
      </c>
      <c r="AJ19" s="181">
        <f>IF(AI19="","",ROUNDDOWN(AI19/4,1))</f>
        <v>0</v>
      </c>
      <c r="AK19" s="156"/>
      <c r="AL19" s="186">
        <f>IF(AI19="","",ROUNDDOWN(AJ19/$AJ$5,1))</f>
        <v>0</v>
      </c>
    </row>
    <row r="20" spans="1:38" s="1" customFormat="1" ht="13.5" customHeight="1" x14ac:dyDescent="0.15">
      <c r="A20" s="227"/>
      <c r="B20" s="229"/>
      <c r="C20" s="231"/>
      <c r="D20" s="233"/>
      <c r="E20" s="235"/>
      <c r="F20" s="237"/>
      <c r="G20" s="40"/>
      <c r="H20" s="53"/>
      <c r="I20" s="53"/>
      <c r="J20" s="53"/>
      <c r="K20" s="53"/>
      <c r="L20" s="53"/>
      <c r="M20" s="73"/>
      <c r="N20" s="56"/>
      <c r="O20" s="53"/>
      <c r="P20" s="53"/>
      <c r="Q20" s="53"/>
      <c r="R20" s="53"/>
      <c r="S20" s="53"/>
      <c r="T20" s="62"/>
      <c r="U20" s="105"/>
      <c r="V20" s="53"/>
      <c r="W20" s="53"/>
      <c r="X20" s="53"/>
      <c r="Y20" s="53"/>
      <c r="Z20" s="53"/>
      <c r="AA20" s="118"/>
      <c r="AB20" s="56"/>
      <c r="AC20" s="53"/>
      <c r="AD20" s="53"/>
      <c r="AE20" s="53"/>
      <c r="AF20" s="53"/>
      <c r="AG20" s="53"/>
      <c r="AH20" s="133"/>
      <c r="AI20" s="175"/>
      <c r="AJ20" s="180"/>
      <c r="AK20" s="155"/>
      <c r="AL20" s="185"/>
    </row>
    <row r="21" spans="1:38" s="1" customFormat="1" ht="13.5" customHeight="1" x14ac:dyDescent="0.15">
      <c r="A21" s="228"/>
      <c r="B21" s="230"/>
      <c r="C21" s="232"/>
      <c r="D21" s="234"/>
      <c r="E21" s="236"/>
      <c r="F21" s="238"/>
      <c r="G21" s="43"/>
      <c r="H21" s="54"/>
      <c r="I21" s="54"/>
      <c r="J21" s="54"/>
      <c r="K21" s="54"/>
      <c r="L21" s="54"/>
      <c r="M21" s="74"/>
      <c r="N21" s="57"/>
      <c r="O21" s="54"/>
      <c r="P21" s="54"/>
      <c r="Q21" s="54"/>
      <c r="R21" s="54"/>
      <c r="S21" s="54"/>
      <c r="T21" s="94"/>
      <c r="U21" s="108"/>
      <c r="V21" s="54"/>
      <c r="W21" s="54"/>
      <c r="X21" s="54"/>
      <c r="Y21" s="54"/>
      <c r="Z21" s="54"/>
      <c r="AA21" s="119"/>
      <c r="AB21" s="57"/>
      <c r="AC21" s="54"/>
      <c r="AD21" s="54"/>
      <c r="AE21" s="54"/>
      <c r="AF21" s="54"/>
      <c r="AG21" s="54"/>
      <c r="AH21" s="134"/>
      <c r="AI21" s="177">
        <f>SUM(G21:AH21)</f>
        <v>0</v>
      </c>
      <c r="AJ21" s="182">
        <f>IF(AI21="","",ROUNDDOWN(AI21/4,1))</f>
        <v>0</v>
      </c>
      <c r="AK21" s="157"/>
      <c r="AL21" s="187">
        <f>IF(AI21="","",ROUNDDOWN(AJ21/$AJ$5,1))</f>
        <v>0</v>
      </c>
    </row>
    <row r="22" spans="1:38" s="1" customFormat="1" ht="13.5" customHeight="1" x14ac:dyDescent="0.15">
      <c r="A22" s="226" t="s">
        <v>83</v>
      </c>
      <c r="B22" s="245"/>
      <c r="C22" s="247"/>
      <c r="D22" s="249"/>
      <c r="E22" s="251"/>
      <c r="F22" s="253"/>
      <c r="G22" s="44"/>
      <c r="H22" s="55"/>
      <c r="I22" s="55"/>
      <c r="J22" s="55"/>
      <c r="K22" s="55"/>
      <c r="L22" s="55"/>
      <c r="M22" s="75"/>
      <c r="N22" s="85"/>
      <c r="O22" s="55"/>
      <c r="P22" s="55"/>
      <c r="Q22" s="55"/>
      <c r="R22" s="55"/>
      <c r="S22" s="55"/>
      <c r="T22" s="95"/>
      <c r="U22" s="109"/>
      <c r="V22" s="55"/>
      <c r="W22" s="55"/>
      <c r="X22" s="55"/>
      <c r="Y22" s="55"/>
      <c r="Z22" s="55"/>
      <c r="AA22" s="120"/>
      <c r="AB22" s="85"/>
      <c r="AC22" s="55"/>
      <c r="AD22" s="55"/>
      <c r="AE22" s="55"/>
      <c r="AF22" s="55"/>
      <c r="AG22" s="55"/>
      <c r="AH22" s="135"/>
      <c r="AI22" s="175"/>
      <c r="AJ22" s="180"/>
      <c r="AK22" s="155"/>
      <c r="AL22" s="185"/>
    </row>
    <row r="23" spans="1:38" s="1" customFormat="1" ht="13.5" customHeight="1" x14ac:dyDescent="0.15">
      <c r="A23" s="227"/>
      <c r="B23" s="246"/>
      <c r="C23" s="248"/>
      <c r="D23" s="250"/>
      <c r="E23" s="252"/>
      <c r="F23" s="254"/>
      <c r="G23" s="39"/>
      <c r="H23" s="42"/>
      <c r="I23" s="58"/>
      <c r="J23" s="58"/>
      <c r="K23" s="58"/>
      <c r="L23" s="58"/>
      <c r="M23" s="76"/>
      <c r="N23" s="86"/>
      <c r="O23" s="58"/>
      <c r="P23" s="58"/>
      <c r="Q23" s="58"/>
      <c r="R23" s="58"/>
      <c r="S23" s="58"/>
      <c r="T23" s="96"/>
      <c r="U23" s="110"/>
      <c r="V23" s="58"/>
      <c r="W23" s="58"/>
      <c r="X23" s="58"/>
      <c r="Y23" s="58"/>
      <c r="Z23" s="58"/>
      <c r="AA23" s="121"/>
      <c r="AB23" s="86"/>
      <c r="AC23" s="58"/>
      <c r="AD23" s="58"/>
      <c r="AE23" s="58"/>
      <c r="AF23" s="58"/>
      <c r="AG23" s="58"/>
      <c r="AH23" s="136"/>
      <c r="AI23" s="176">
        <f>SUM(G23:AH23)</f>
        <v>0</v>
      </c>
      <c r="AJ23" s="181">
        <f>IF(AI23="","",ROUNDDOWN(AI23/4,1))</f>
        <v>0</v>
      </c>
      <c r="AK23" s="156"/>
      <c r="AL23" s="186">
        <f>IF(AI23="","",ROUNDDOWN(AJ23/$AJ$5,1))</f>
        <v>0</v>
      </c>
    </row>
    <row r="24" spans="1:38" s="1" customFormat="1" ht="13.5" customHeight="1" x14ac:dyDescent="0.15">
      <c r="A24" s="227"/>
      <c r="B24" s="229"/>
      <c r="C24" s="231"/>
      <c r="D24" s="233"/>
      <c r="E24" s="235"/>
      <c r="F24" s="237"/>
      <c r="G24" s="40"/>
      <c r="H24" s="53"/>
      <c r="I24" s="52"/>
      <c r="J24" s="52"/>
      <c r="K24" s="52"/>
      <c r="L24" s="52"/>
      <c r="M24" s="77"/>
      <c r="N24" s="87"/>
      <c r="O24" s="52"/>
      <c r="P24" s="52"/>
      <c r="Q24" s="52"/>
      <c r="R24" s="52"/>
      <c r="S24" s="52"/>
      <c r="T24" s="61"/>
      <c r="U24" s="107"/>
      <c r="V24" s="52"/>
      <c r="W24" s="52"/>
      <c r="X24" s="52"/>
      <c r="Y24" s="52"/>
      <c r="Z24" s="52"/>
      <c r="AA24" s="122"/>
      <c r="AB24" s="87"/>
      <c r="AC24" s="52"/>
      <c r="AD24" s="52"/>
      <c r="AE24" s="52"/>
      <c r="AF24" s="52"/>
      <c r="AG24" s="52"/>
      <c r="AH24" s="137"/>
      <c r="AI24" s="175"/>
      <c r="AJ24" s="180"/>
      <c r="AK24" s="155"/>
      <c r="AL24" s="185"/>
    </row>
    <row r="25" spans="1:38" ht="13.5" customHeight="1" x14ac:dyDescent="0.15">
      <c r="A25" s="227"/>
      <c r="B25" s="229"/>
      <c r="C25" s="231"/>
      <c r="D25" s="233"/>
      <c r="E25" s="235"/>
      <c r="F25" s="237"/>
      <c r="G25" s="40"/>
      <c r="H25" s="53"/>
      <c r="I25" s="53"/>
      <c r="J25" s="53"/>
      <c r="K25" s="53"/>
      <c r="L25" s="53"/>
      <c r="M25" s="73"/>
      <c r="N25" s="56"/>
      <c r="O25" s="53"/>
      <c r="P25" s="53"/>
      <c r="Q25" s="53"/>
      <c r="R25" s="53"/>
      <c r="S25" s="53"/>
      <c r="T25" s="62"/>
      <c r="U25" s="105"/>
      <c r="V25" s="53"/>
      <c r="W25" s="53"/>
      <c r="X25" s="53"/>
      <c r="Y25" s="53"/>
      <c r="Z25" s="53"/>
      <c r="AA25" s="118"/>
      <c r="AB25" s="56"/>
      <c r="AC25" s="53"/>
      <c r="AD25" s="53"/>
      <c r="AE25" s="53"/>
      <c r="AF25" s="53"/>
      <c r="AG25" s="53"/>
      <c r="AH25" s="133"/>
      <c r="AI25" s="176">
        <f>SUM(G25:AH25)</f>
        <v>0</v>
      </c>
      <c r="AJ25" s="181">
        <f>IF(AI25="","",ROUNDDOWN(AI25/4,1))</f>
        <v>0</v>
      </c>
      <c r="AK25" s="156"/>
      <c r="AL25" s="186">
        <f>IF(AI25="","",ROUNDDOWN(AJ25/$AJ$5,1))</f>
        <v>0</v>
      </c>
    </row>
    <row r="26" spans="1:38" ht="13.5" customHeight="1" x14ac:dyDescent="0.15">
      <c r="A26" s="227"/>
      <c r="B26" s="229"/>
      <c r="C26" s="231"/>
      <c r="D26" s="233"/>
      <c r="E26" s="235"/>
      <c r="F26" s="237"/>
      <c r="G26" s="40"/>
      <c r="H26" s="53"/>
      <c r="I26" s="53"/>
      <c r="J26" s="53"/>
      <c r="K26" s="53"/>
      <c r="L26" s="53"/>
      <c r="M26" s="73"/>
      <c r="N26" s="56"/>
      <c r="O26" s="53"/>
      <c r="P26" s="53"/>
      <c r="Q26" s="53"/>
      <c r="R26" s="53"/>
      <c r="S26" s="53"/>
      <c r="T26" s="62"/>
      <c r="U26" s="105"/>
      <c r="V26" s="53"/>
      <c r="W26" s="53"/>
      <c r="X26" s="53"/>
      <c r="Y26" s="53"/>
      <c r="Z26" s="53"/>
      <c r="AA26" s="118"/>
      <c r="AB26" s="56"/>
      <c r="AC26" s="53"/>
      <c r="AD26" s="53"/>
      <c r="AE26" s="53"/>
      <c r="AF26" s="53"/>
      <c r="AG26" s="53"/>
      <c r="AH26" s="133"/>
      <c r="AI26" s="175"/>
      <c r="AJ26" s="180"/>
      <c r="AK26" s="155"/>
      <c r="AL26" s="185"/>
    </row>
    <row r="27" spans="1:38" ht="13.5" customHeight="1" x14ac:dyDescent="0.15">
      <c r="A27" s="227"/>
      <c r="B27" s="229"/>
      <c r="C27" s="231"/>
      <c r="D27" s="233"/>
      <c r="E27" s="235"/>
      <c r="F27" s="237"/>
      <c r="G27" s="40"/>
      <c r="H27" s="53"/>
      <c r="I27" s="53"/>
      <c r="J27" s="53"/>
      <c r="K27" s="53"/>
      <c r="L27" s="53"/>
      <c r="M27" s="73"/>
      <c r="N27" s="56"/>
      <c r="O27" s="53"/>
      <c r="P27" s="53"/>
      <c r="Q27" s="53"/>
      <c r="R27" s="53"/>
      <c r="S27" s="53"/>
      <c r="T27" s="62"/>
      <c r="U27" s="105"/>
      <c r="V27" s="53"/>
      <c r="W27" s="53"/>
      <c r="X27" s="53"/>
      <c r="Y27" s="53"/>
      <c r="Z27" s="53"/>
      <c r="AA27" s="118"/>
      <c r="AB27" s="56"/>
      <c r="AC27" s="53"/>
      <c r="AD27" s="53"/>
      <c r="AE27" s="53"/>
      <c r="AF27" s="53"/>
      <c r="AG27" s="53"/>
      <c r="AH27" s="133"/>
      <c r="AI27" s="176">
        <f>SUM(G27:AH27)</f>
        <v>0</v>
      </c>
      <c r="AJ27" s="181">
        <f>IF(AI27="","",ROUNDDOWN(AI27/4,1))</f>
        <v>0</v>
      </c>
      <c r="AK27" s="156"/>
      <c r="AL27" s="186">
        <f>IF(AI27="","",ROUNDDOWN(AJ27/$AJ$5,1))</f>
        <v>0</v>
      </c>
    </row>
    <row r="28" spans="1:38" ht="13.5" customHeight="1" x14ac:dyDescent="0.15">
      <c r="A28" s="227"/>
      <c r="B28" s="229"/>
      <c r="C28" s="231"/>
      <c r="D28" s="233"/>
      <c r="E28" s="235"/>
      <c r="F28" s="237"/>
      <c r="G28" s="40"/>
      <c r="H28" s="53"/>
      <c r="I28" s="53"/>
      <c r="J28" s="53"/>
      <c r="K28" s="53"/>
      <c r="L28" s="53"/>
      <c r="M28" s="73"/>
      <c r="N28" s="56"/>
      <c r="O28" s="53"/>
      <c r="P28" s="53"/>
      <c r="Q28" s="53"/>
      <c r="R28" s="53"/>
      <c r="S28" s="53"/>
      <c r="T28" s="62"/>
      <c r="U28" s="105"/>
      <c r="V28" s="53"/>
      <c r="W28" s="53"/>
      <c r="X28" s="53"/>
      <c r="Y28" s="53"/>
      <c r="Z28" s="53"/>
      <c r="AA28" s="118"/>
      <c r="AB28" s="56"/>
      <c r="AC28" s="53"/>
      <c r="AD28" s="53"/>
      <c r="AE28" s="53"/>
      <c r="AF28" s="53"/>
      <c r="AG28" s="53"/>
      <c r="AH28" s="133"/>
      <c r="AI28" s="175"/>
      <c r="AJ28" s="180"/>
      <c r="AK28" s="155"/>
      <c r="AL28" s="185"/>
    </row>
    <row r="29" spans="1:38" ht="13.5" customHeight="1" x14ac:dyDescent="0.15">
      <c r="A29" s="227"/>
      <c r="B29" s="229"/>
      <c r="C29" s="231"/>
      <c r="D29" s="233"/>
      <c r="E29" s="235"/>
      <c r="F29" s="237"/>
      <c r="G29" s="40"/>
      <c r="H29" s="53"/>
      <c r="I29" s="53"/>
      <c r="J29" s="53"/>
      <c r="K29" s="53"/>
      <c r="L29" s="53"/>
      <c r="M29" s="73"/>
      <c r="N29" s="56"/>
      <c r="O29" s="53"/>
      <c r="P29" s="53"/>
      <c r="Q29" s="53"/>
      <c r="R29" s="53"/>
      <c r="S29" s="53"/>
      <c r="T29" s="62"/>
      <c r="U29" s="105"/>
      <c r="V29" s="53"/>
      <c r="W29" s="53"/>
      <c r="X29" s="53"/>
      <c r="Y29" s="53"/>
      <c r="Z29" s="53"/>
      <c r="AA29" s="118"/>
      <c r="AB29" s="56"/>
      <c r="AC29" s="53"/>
      <c r="AD29" s="53"/>
      <c r="AE29" s="53"/>
      <c r="AF29" s="53"/>
      <c r="AG29" s="53"/>
      <c r="AH29" s="133"/>
      <c r="AI29" s="176">
        <f>SUM(G29:AH29)</f>
        <v>0</v>
      </c>
      <c r="AJ29" s="181">
        <f>IF(AI29="","",ROUNDDOWN(AI29/4,1))</f>
        <v>0</v>
      </c>
      <c r="AK29" s="156"/>
      <c r="AL29" s="186">
        <f>IF(AI29="","",ROUNDDOWN(AJ29/$AJ$5,1))</f>
        <v>0</v>
      </c>
    </row>
    <row r="30" spans="1:38" ht="13.5" customHeight="1" x14ac:dyDescent="0.15">
      <c r="A30" s="227"/>
      <c r="B30" s="229"/>
      <c r="C30" s="231"/>
      <c r="D30" s="233"/>
      <c r="E30" s="235"/>
      <c r="F30" s="237"/>
      <c r="G30" s="40"/>
      <c r="H30" s="53"/>
      <c r="I30" s="53"/>
      <c r="J30" s="53"/>
      <c r="K30" s="53"/>
      <c r="L30" s="53"/>
      <c r="M30" s="73"/>
      <c r="N30" s="56"/>
      <c r="O30" s="53"/>
      <c r="P30" s="53"/>
      <c r="Q30" s="53"/>
      <c r="R30" s="53"/>
      <c r="S30" s="53"/>
      <c r="T30" s="62"/>
      <c r="U30" s="105"/>
      <c r="V30" s="53"/>
      <c r="W30" s="53"/>
      <c r="X30" s="53"/>
      <c r="Y30" s="53"/>
      <c r="Z30" s="53"/>
      <c r="AA30" s="118"/>
      <c r="AB30" s="56"/>
      <c r="AC30" s="53"/>
      <c r="AD30" s="53"/>
      <c r="AE30" s="53"/>
      <c r="AF30" s="53"/>
      <c r="AG30" s="53"/>
      <c r="AH30" s="133"/>
      <c r="AI30" s="175"/>
      <c r="AJ30" s="180"/>
      <c r="AK30" s="155"/>
      <c r="AL30" s="185"/>
    </row>
    <row r="31" spans="1:38" ht="13.5" customHeight="1" x14ac:dyDescent="0.15">
      <c r="A31" s="227"/>
      <c r="B31" s="229"/>
      <c r="C31" s="231"/>
      <c r="D31" s="233"/>
      <c r="E31" s="235"/>
      <c r="F31" s="237"/>
      <c r="G31" s="40"/>
      <c r="H31" s="53"/>
      <c r="I31" s="53"/>
      <c r="J31" s="53"/>
      <c r="K31" s="53"/>
      <c r="L31" s="53"/>
      <c r="M31" s="73"/>
      <c r="N31" s="56"/>
      <c r="O31" s="53"/>
      <c r="P31" s="53"/>
      <c r="Q31" s="53"/>
      <c r="R31" s="53"/>
      <c r="S31" s="53"/>
      <c r="T31" s="62"/>
      <c r="U31" s="105"/>
      <c r="V31" s="53"/>
      <c r="W31" s="53"/>
      <c r="X31" s="53"/>
      <c r="Y31" s="53"/>
      <c r="Z31" s="53"/>
      <c r="AA31" s="118"/>
      <c r="AB31" s="56"/>
      <c r="AC31" s="53"/>
      <c r="AD31" s="53"/>
      <c r="AE31" s="53"/>
      <c r="AF31" s="53"/>
      <c r="AG31" s="53"/>
      <c r="AH31" s="133"/>
      <c r="AI31" s="176">
        <f>SUM(G31:AH31)</f>
        <v>0</v>
      </c>
      <c r="AJ31" s="181">
        <f>IF(AI31="","",ROUNDDOWN(AI31/4,1))</f>
        <v>0</v>
      </c>
      <c r="AK31" s="156"/>
      <c r="AL31" s="186">
        <f>IF(AI31="","",ROUNDDOWN(AJ31/$AJ$5,1))</f>
        <v>0</v>
      </c>
    </row>
    <row r="32" spans="1:38" ht="13.5" customHeight="1" x14ac:dyDescent="0.15">
      <c r="A32" s="227"/>
      <c r="B32" s="229"/>
      <c r="C32" s="231"/>
      <c r="D32" s="233"/>
      <c r="E32" s="235"/>
      <c r="F32" s="237"/>
      <c r="G32" s="40"/>
      <c r="H32" s="56"/>
      <c r="I32" s="56"/>
      <c r="J32" s="56"/>
      <c r="K32" s="56"/>
      <c r="L32" s="56"/>
      <c r="M32" s="78"/>
      <c r="N32" s="56"/>
      <c r="O32" s="56"/>
      <c r="P32" s="56"/>
      <c r="Q32" s="56"/>
      <c r="R32" s="56"/>
      <c r="S32" s="56"/>
      <c r="T32" s="97"/>
      <c r="U32" s="105"/>
      <c r="V32" s="56"/>
      <c r="W32" s="56"/>
      <c r="X32" s="56"/>
      <c r="Y32" s="56"/>
      <c r="Z32" s="56"/>
      <c r="AA32" s="123"/>
      <c r="AB32" s="56"/>
      <c r="AC32" s="56"/>
      <c r="AD32" s="56"/>
      <c r="AE32" s="56"/>
      <c r="AF32" s="56"/>
      <c r="AG32" s="56"/>
      <c r="AH32" s="138"/>
      <c r="AI32" s="175"/>
      <c r="AJ32" s="180"/>
      <c r="AK32" s="155"/>
      <c r="AL32" s="185"/>
    </row>
    <row r="33" spans="1:256" ht="13.5" customHeight="1" x14ac:dyDescent="0.15">
      <c r="A33" s="228"/>
      <c r="B33" s="230"/>
      <c r="C33" s="232"/>
      <c r="D33" s="234"/>
      <c r="E33" s="236"/>
      <c r="F33" s="238"/>
      <c r="G33" s="43"/>
      <c r="H33" s="57"/>
      <c r="I33" s="57"/>
      <c r="J33" s="57"/>
      <c r="K33" s="57"/>
      <c r="L33" s="57"/>
      <c r="M33" s="79"/>
      <c r="N33" s="57"/>
      <c r="O33" s="57"/>
      <c r="P33" s="57"/>
      <c r="Q33" s="57"/>
      <c r="R33" s="57"/>
      <c r="S33" s="57"/>
      <c r="T33" s="98"/>
      <c r="U33" s="108"/>
      <c r="V33" s="57"/>
      <c r="W33" s="57"/>
      <c r="X33" s="57"/>
      <c r="Y33" s="57"/>
      <c r="Z33" s="57"/>
      <c r="AA33" s="124"/>
      <c r="AB33" s="57"/>
      <c r="AC33" s="57"/>
      <c r="AD33" s="57"/>
      <c r="AE33" s="57"/>
      <c r="AF33" s="57"/>
      <c r="AG33" s="57"/>
      <c r="AH33" s="139"/>
      <c r="AI33" s="176">
        <f>SUM(G33:AH33)</f>
        <v>0</v>
      </c>
      <c r="AJ33" s="181">
        <f>IF(AI33="","",ROUNDDOWN(AI33/4,1))</f>
        <v>0</v>
      </c>
      <c r="AK33" s="156"/>
      <c r="AL33" s="186">
        <f>IF(AI33="","",ROUNDDOWN(AJ33/$AJ$5,1))</f>
        <v>0</v>
      </c>
    </row>
    <row r="34" spans="1:256" ht="13.5" customHeight="1" x14ac:dyDescent="0.15">
      <c r="B34" s="12"/>
      <c r="C34" s="12"/>
      <c r="AG34" s="12"/>
    </row>
    <row r="35" spans="1:256" ht="16.5" customHeight="1" x14ac:dyDescent="0.15">
      <c r="C35" s="239" t="s">
        <v>88</v>
      </c>
      <c r="D35" s="239"/>
      <c r="E35" s="240" t="s">
        <v>61</v>
      </c>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I35" s="145"/>
      <c r="AJ35" s="145"/>
      <c r="AK35" s="145"/>
      <c r="AL35" s="145"/>
    </row>
    <row r="36" spans="1:256" ht="13.5" customHeight="1" x14ac:dyDescent="0.15">
      <c r="C36" s="241" t="s">
        <v>48</v>
      </c>
      <c r="D36" s="241"/>
      <c r="E36" s="242" t="s">
        <v>62</v>
      </c>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4"/>
      <c r="AG36" s="12"/>
      <c r="AH36" s="12"/>
      <c r="AI36" s="145"/>
      <c r="AJ36" s="145"/>
      <c r="AK36" s="145"/>
      <c r="AL36" s="145"/>
    </row>
    <row r="37" spans="1:256" ht="13.5" customHeight="1" x14ac:dyDescent="0.15">
      <c r="B37" s="12"/>
      <c r="C37" s="12"/>
      <c r="AG37" s="12"/>
    </row>
    <row r="38" spans="1:256" ht="13.5" customHeight="1" thickBot="1" x14ac:dyDescent="0.2">
      <c r="E38" s="24" t="s">
        <v>45</v>
      </c>
      <c r="F38" s="24" t="s">
        <v>17</v>
      </c>
      <c r="I38" s="24"/>
      <c r="J38" s="3"/>
      <c r="K38" s="3"/>
      <c r="L38" s="3"/>
      <c r="M38" s="3"/>
      <c r="N38" s="3"/>
      <c r="O38" s="3"/>
      <c r="P38" s="3"/>
      <c r="Q38" s="3"/>
      <c r="R38" s="3"/>
      <c r="S38" s="3"/>
      <c r="T38" s="3"/>
      <c r="U38" s="3"/>
      <c r="V38" s="3"/>
      <c r="W38" s="3"/>
    </row>
    <row r="39" spans="1:256" ht="13.5" customHeight="1" x14ac:dyDescent="0.15">
      <c r="E39" s="220" t="s">
        <v>41</v>
      </c>
      <c r="F39" s="29" t="s">
        <v>65</v>
      </c>
      <c r="G39" s="299" t="s">
        <v>13</v>
      </c>
      <c r="H39" s="300"/>
      <c r="I39" s="300"/>
      <c r="J39" s="300"/>
      <c r="K39" s="301"/>
      <c r="L39" s="299" t="s">
        <v>35</v>
      </c>
      <c r="M39" s="302"/>
      <c r="P39" s="88" t="s">
        <v>56</v>
      </c>
      <c r="Q39" s="89" t="s">
        <v>69</v>
      </c>
      <c r="IR39" s="163"/>
      <c r="IS39" s="163"/>
      <c r="IT39" s="163"/>
      <c r="IU39" s="163"/>
      <c r="IV39" s="163"/>
    </row>
    <row r="40" spans="1:256" ht="13.5" customHeight="1" x14ac:dyDescent="0.15">
      <c r="E40" s="221"/>
      <c r="F40" s="30" t="s">
        <v>66</v>
      </c>
      <c r="G40" s="263"/>
      <c r="H40" s="264"/>
      <c r="I40" s="59" t="s">
        <v>28</v>
      </c>
      <c r="J40" s="326"/>
      <c r="K40" s="265"/>
      <c r="L40" s="65"/>
      <c r="M40" s="80" t="s">
        <v>54</v>
      </c>
      <c r="P40" s="88" t="s">
        <v>68</v>
      </c>
      <c r="Q40" s="89" t="s">
        <v>70</v>
      </c>
      <c r="IR40" s="163"/>
      <c r="IS40" s="163"/>
      <c r="IT40" s="163"/>
      <c r="IU40" s="163"/>
      <c r="IV40" s="163"/>
    </row>
    <row r="41" spans="1:256" ht="13.5" customHeight="1" x14ac:dyDescent="0.15">
      <c r="E41" s="221"/>
      <c r="F41" s="30" t="s">
        <v>66</v>
      </c>
      <c r="G41" s="263"/>
      <c r="H41" s="264"/>
      <c r="I41" s="59" t="s">
        <v>28</v>
      </c>
      <c r="J41" s="326"/>
      <c r="K41" s="265"/>
      <c r="L41" s="65"/>
      <c r="M41" s="80" t="s">
        <v>54</v>
      </c>
      <c r="P41" s="88" t="s">
        <v>36</v>
      </c>
      <c r="Q41" s="89" t="s">
        <v>72</v>
      </c>
      <c r="IR41" s="163"/>
      <c r="IS41" s="163"/>
      <c r="IT41" s="163"/>
      <c r="IU41" s="163"/>
      <c r="IV41" s="163"/>
    </row>
    <row r="42" spans="1:256" s="3" customFormat="1" ht="13.5" customHeight="1" x14ac:dyDescent="0.15">
      <c r="E42" s="222"/>
      <c r="F42" s="31" t="s">
        <v>66</v>
      </c>
      <c r="G42" s="266"/>
      <c r="H42" s="267"/>
      <c r="I42" s="60" t="s">
        <v>28</v>
      </c>
      <c r="J42" s="268"/>
      <c r="K42" s="269"/>
      <c r="L42" s="63"/>
      <c r="M42" s="81" t="s">
        <v>54</v>
      </c>
      <c r="P42" s="88" t="s">
        <v>7</v>
      </c>
      <c r="Q42" s="89" t="s">
        <v>73</v>
      </c>
      <c r="AC42" s="125"/>
      <c r="AD42" s="127"/>
      <c r="AE42" s="127"/>
      <c r="AF42" s="127"/>
      <c r="AG42" s="127"/>
      <c r="AJ42" s="1"/>
    </row>
    <row r="43" spans="1:256" x14ac:dyDescent="0.15">
      <c r="E43" s="223" t="s">
        <v>5</v>
      </c>
      <c r="F43" s="29" t="s">
        <v>65</v>
      </c>
      <c r="G43" s="299" t="s">
        <v>13</v>
      </c>
      <c r="H43" s="300"/>
      <c r="I43" s="300"/>
      <c r="J43" s="300"/>
      <c r="K43" s="301"/>
      <c r="L43" s="299" t="s">
        <v>35</v>
      </c>
      <c r="M43" s="302"/>
      <c r="AJ43" s="3"/>
      <c r="IR43" s="163"/>
      <c r="IS43" s="163"/>
      <c r="IT43" s="163"/>
      <c r="IU43" s="163"/>
      <c r="IV43" s="163"/>
    </row>
    <row r="44" spans="1:256" x14ac:dyDescent="0.15">
      <c r="E44" s="224"/>
      <c r="F44" s="30" t="s">
        <v>66</v>
      </c>
      <c r="G44" s="263"/>
      <c r="H44" s="264"/>
      <c r="I44" s="59" t="s">
        <v>28</v>
      </c>
      <c r="J44" s="326"/>
      <c r="K44" s="265"/>
      <c r="L44" s="65"/>
      <c r="M44" s="80" t="s">
        <v>54</v>
      </c>
      <c r="IR44" s="163"/>
      <c r="IS44" s="163"/>
      <c r="IT44" s="163"/>
      <c r="IU44" s="163"/>
      <c r="IV44" s="163"/>
    </row>
    <row r="45" spans="1:256" x14ac:dyDescent="0.15">
      <c r="E45" s="224"/>
      <c r="F45" s="30" t="s">
        <v>66</v>
      </c>
      <c r="G45" s="263"/>
      <c r="H45" s="264"/>
      <c r="I45" s="59" t="s">
        <v>28</v>
      </c>
      <c r="J45" s="326"/>
      <c r="K45" s="265"/>
      <c r="L45" s="65"/>
      <c r="M45" s="80" t="s">
        <v>54</v>
      </c>
      <c r="IR45" s="163"/>
      <c r="IS45" s="163"/>
      <c r="IT45" s="163"/>
      <c r="IU45" s="163"/>
      <c r="IV45" s="163"/>
    </row>
    <row r="46" spans="1:256" x14ac:dyDescent="0.15">
      <c r="E46" s="225"/>
      <c r="F46" s="31" t="s">
        <v>66</v>
      </c>
      <c r="G46" s="266"/>
      <c r="H46" s="267"/>
      <c r="I46" s="60" t="s">
        <v>28</v>
      </c>
      <c r="J46" s="268"/>
      <c r="K46" s="269"/>
      <c r="L46" s="63"/>
      <c r="M46" s="81" t="s">
        <v>54</v>
      </c>
      <c r="IR46" s="163"/>
      <c r="IS46" s="163"/>
      <c r="IT46" s="163"/>
      <c r="IU46" s="163"/>
      <c r="IV46" s="163"/>
    </row>
  </sheetData>
  <mergeCells count="97">
    <mergeCell ref="G42:H42"/>
    <mergeCell ref="J42:K42"/>
    <mergeCell ref="G43:K43"/>
    <mergeCell ref="L43:M43"/>
    <mergeCell ref="B5:D5"/>
    <mergeCell ref="G5:V5"/>
    <mergeCell ref="G6:M6"/>
    <mergeCell ref="N6:T6"/>
    <mergeCell ref="U6:AA6"/>
    <mergeCell ref="B11:AL11"/>
    <mergeCell ref="B12:B13"/>
    <mergeCell ref="G39:K39"/>
    <mergeCell ref="L39:M39"/>
    <mergeCell ref="G40:H40"/>
    <mergeCell ref="J40:K40"/>
    <mergeCell ref="G41:H41"/>
    <mergeCell ref="J41:K41"/>
    <mergeCell ref="X2:AC3"/>
    <mergeCell ref="AD2:AL3"/>
    <mergeCell ref="C6:C8"/>
    <mergeCell ref="E6:E8"/>
    <mergeCell ref="F6:F8"/>
    <mergeCell ref="AI6:AI8"/>
    <mergeCell ref="AJ6:AJ8"/>
    <mergeCell ref="AK6:AK8"/>
    <mergeCell ref="AL6:AL8"/>
    <mergeCell ref="X5:AI5"/>
    <mergeCell ref="AJ5:AL5"/>
    <mergeCell ref="AB6:AH6"/>
    <mergeCell ref="G44:H44"/>
    <mergeCell ref="J44:K44"/>
    <mergeCell ref="G45:H45"/>
    <mergeCell ref="J45:K45"/>
    <mergeCell ref="G46:H46"/>
    <mergeCell ref="J46:K46"/>
    <mergeCell ref="C12:C13"/>
    <mergeCell ref="D12:D13"/>
    <mergeCell ref="E12:E13"/>
    <mergeCell ref="F12:F13"/>
    <mergeCell ref="B14:B15"/>
    <mergeCell ref="C14:C15"/>
    <mergeCell ref="D14:D15"/>
    <mergeCell ref="E14:E15"/>
    <mergeCell ref="F14:F15"/>
    <mergeCell ref="B18:B19"/>
    <mergeCell ref="C18:C19"/>
    <mergeCell ref="D18:D19"/>
    <mergeCell ref="E18:E19"/>
    <mergeCell ref="F18:F19"/>
    <mergeCell ref="B16:B17"/>
    <mergeCell ref="C16:C17"/>
    <mergeCell ref="D16:D17"/>
    <mergeCell ref="E16:E17"/>
    <mergeCell ref="F16:F17"/>
    <mergeCell ref="F20:F21"/>
    <mergeCell ref="B22:B23"/>
    <mergeCell ref="C22:C23"/>
    <mergeCell ref="D22:D23"/>
    <mergeCell ref="E22:E23"/>
    <mergeCell ref="F22:F23"/>
    <mergeCell ref="F30:F31"/>
    <mergeCell ref="C35:D35"/>
    <mergeCell ref="E35:AF35"/>
    <mergeCell ref="C36:D36"/>
    <mergeCell ref="E36:AF36"/>
    <mergeCell ref="F32:F33"/>
    <mergeCell ref="B24:B25"/>
    <mergeCell ref="C24:C25"/>
    <mergeCell ref="D24:D25"/>
    <mergeCell ref="E24:E25"/>
    <mergeCell ref="F24:F25"/>
    <mergeCell ref="B26:B27"/>
    <mergeCell ref="C26:C27"/>
    <mergeCell ref="D26:D27"/>
    <mergeCell ref="E26:E27"/>
    <mergeCell ref="F26:F27"/>
    <mergeCell ref="B28:B29"/>
    <mergeCell ref="C28:C29"/>
    <mergeCell ref="D28:D29"/>
    <mergeCell ref="E28:E29"/>
    <mergeCell ref="F28:F29"/>
    <mergeCell ref="E39:E42"/>
    <mergeCell ref="E43:E46"/>
    <mergeCell ref="A12:A21"/>
    <mergeCell ref="A22:A33"/>
    <mergeCell ref="B32:B33"/>
    <mergeCell ref="C32:C33"/>
    <mergeCell ref="D32:D33"/>
    <mergeCell ref="E32:E33"/>
    <mergeCell ref="B20:B21"/>
    <mergeCell ref="C20:C21"/>
    <mergeCell ref="D20:D21"/>
    <mergeCell ref="E20:E21"/>
    <mergeCell ref="B30:B31"/>
    <mergeCell ref="C30:C31"/>
    <mergeCell ref="D30:D31"/>
    <mergeCell ref="E30:E31"/>
  </mergeCells>
  <phoneticPr fontId="19" type="Hiragana"/>
  <dataValidations count="2">
    <dataValidation type="list" allowBlank="1" showInputMessage="1" showErrorMessage="1" sqref="B12:B33" xr:uid="{00000000-0002-0000-0600-000000000000}">
      <formula1>職種_重心以外</formula1>
    </dataValidation>
    <dataValidation type="list" allowBlank="1" showInputMessage="1" showErrorMessage="1" sqref="C9:C10 C12:C33" xr:uid="{00000000-0002-0000-0600-000001000000}">
      <formula1>勤務形態</formula1>
    </dataValidation>
  </dataValidations>
  <printOptions horizontalCentered="1" verticalCentered="1"/>
  <pageMargins left="0.7" right="0.7" top="0.75" bottom="0.75" header="0.3" footer="0.3"/>
  <pageSetup paperSize="9" scale="68"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8"/>
  <sheetViews>
    <sheetView workbookViewId="0">
      <selection activeCell="D1" sqref="D1:D4"/>
    </sheetView>
  </sheetViews>
  <sheetFormatPr defaultRowHeight="13.5" x14ac:dyDescent="0.15"/>
  <cols>
    <col min="1" max="1" width="9.125" bestFit="1" customWidth="1"/>
    <col min="2" max="2" width="19.25" bestFit="1" customWidth="1"/>
    <col min="3" max="3" width="23" bestFit="1" customWidth="1"/>
  </cols>
  <sheetData>
    <row r="1" spans="1:4" x14ac:dyDescent="0.15">
      <c r="A1" s="195" t="s">
        <v>23</v>
      </c>
      <c r="B1" s="195" t="s">
        <v>81</v>
      </c>
      <c r="C1" s="195" t="s">
        <v>86</v>
      </c>
      <c r="D1" t="s">
        <v>87</v>
      </c>
    </row>
    <row r="2" spans="1:4" x14ac:dyDescent="0.15">
      <c r="A2" t="s">
        <v>39</v>
      </c>
      <c r="B2" t="s">
        <v>8</v>
      </c>
      <c r="C2" t="s">
        <v>76</v>
      </c>
      <c r="D2" t="s">
        <v>103</v>
      </c>
    </row>
    <row r="3" spans="1:4" x14ac:dyDescent="0.15">
      <c r="A3" t="s">
        <v>10</v>
      </c>
      <c r="B3" t="s">
        <v>25</v>
      </c>
      <c r="C3" t="s">
        <v>84</v>
      </c>
      <c r="D3" t="s">
        <v>104</v>
      </c>
    </row>
    <row r="4" spans="1:4" x14ac:dyDescent="0.15">
      <c r="A4" t="s">
        <v>22</v>
      </c>
      <c r="B4" t="s">
        <v>106</v>
      </c>
      <c r="C4" t="s">
        <v>106</v>
      </c>
      <c r="D4" t="s">
        <v>107</v>
      </c>
    </row>
    <row r="5" spans="1:4" x14ac:dyDescent="0.15">
      <c r="A5" t="s">
        <v>43</v>
      </c>
      <c r="B5" t="s">
        <v>71</v>
      </c>
      <c r="C5" t="s">
        <v>71</v>
      </c>
    </row>
    <row r="6" spans="1:4" x14ac:dyDescent="0.15">
      <c r="B6" t="s">
        <v>76</v>
      </c>
      <c r="C6" t="s">
        <v>0</v>
      </c>
    </row>
    <row r="7" spans="1:4" x14ac:dyDescent="0.15">
      <c r="B7" t="s">
        <v>84</v>
      </c>
      <c r="C7" t="s">
        <v>77</v>
      </c>
    </row>
    <row r="8" spans="1:4" x14ac:dyDescent="0.15">
      <c r="B8" t="s">
        <v>52</v>
      </c>
      <c r="C8" t="s">
        <v>52</v>
      </c>
    </row>
    <row r="9" spans="1:4" x14ac:dyDescent="0.15">
      <c r="B9" t="s">
        <v>78</v>
      </c>
      <c r="C9" t="s">
        <v>78</v>
      </c>
    </row>
    <row r="10" spans="1:4" x14ac:dyDescent="0.15">
      <c r="B10" t="s">
        <v>6</v>
      </c>
      <c r="C10" t="s">
        <v>6</v>
      </c>
    </row>
    <row r="11" spans="1:4" x14ac:dyDescent="0.15">
      <c r="B11" t="s">
        <v>79</v>
      </c>
      <c r="C11" t="s">
        <v>79</v>
      </c>
    </row>
    <row r="12" spans="1:4" x14ac:dyDescent="0.15">
      <c r="B12" t="s">
        <v>80</v>
      </c>
      <c r="C12" t="s">
        <v>80</v>
      </c>
    </row>
    <row r="13" spans="1:4" x14ac:dyDescent="0.15">
      <c r="B13" t="s">
        <v>38</v>
      </c>
      <c r="C13" t="s">
        <v>75</v>
      </c>
    </row>
    <row r="14" spans="1:4" x14ac:dyDescent="0.15">
      <c r="C14" t="s">
        <v>55</v>
      </c>
    </row>
    <row r="15" spans="1:4" x14ac:dyDescent="0.15">
      <c r="C15" t="s">
        <v>25</v>
      </c>
    </row>
    <row r="16" spans="1:4" x14ac:dyDescent="0.15">
      <c r="C16" t="s">
        <v>42</v>
      </c>
    </row>
    <row r="17" spans="3:3" x14ac:dyDescent="0.15">
      <c r="C17" t="s">
        <v>44</v>
      </c>
    </row>
    <row r="18" spans="3:3" x14ac:dyDescent="0.15">
      <c r="C18" t="s">
        <v>38</v>
      </c>
    </row>
  </sheetData>
  <phoneticPr fontId="19"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表紙</vt:lpstr>
      <vt:lpstr>入力の説明</vt:lpstr>
      <vt:lpstr>基本形</vt:lpstr>
      <vt:lpstr>週６以上</vt:lpstr>
      <vt:lpstr>保育士等の加配</vt:lpstr>
      <vt:lpstr>人員基準違反</vt:lpstr>
      <vt:lpstr>参考5_勤務体制_重心</vt:lpstr>
      <vt:lpstr>リスト（編集不要）</vt:lpstr>
      <vt:lpstr>基本形!Print_Area</vt:lpstr>
      <vt:lpstr>参考5_勤務体制_重心!Print_Area</vt:lpstr>
      <vt:lpstr>週６以上!Print_Area</vt:lpstr>
      <vt:lpstr>人員基準違反!Print_Area</vt:lpstr>
      <vt:lpstr>入力の説明!Print_Area</vt:lpstr>
      <vt:lpstr>保育士等の加配!Print_Area</vt:lpstr>
      <vt:lpstr>勤務形態</vt:lpstr>
      <vt:lpstr>経歴書</vt:lpstr>
      <vt:lpstr>職種_重心</vt:lpstr>
      <vt:lpstr>職種_重心以外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2019-11-05T02:33:16Z</cp:lastPrinted>
  <dcterms:created xsi:type="dcterms:W3CDTF">2002-05-20T01:20:46Z</dcterms:created>
  <dcterms:modified xsi:type="dcterms:W3CDTF">2024-08-29T00:29:19Z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2022-05-10T00:38:46Z</vt:filetime>
  </property>
</Properties>
</file>