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0371"/>
  <workbookPr filterPrivacy="1"/>
  <xr:revisionPtr xr6:coauthVersionLast="36" xr6:coauthVersionMax="36" documentId="13_ncr:1_{E879F776-6026-4893-A5B8-A5EEF26430E4}" revIDLastSave="0" xr10:uidLastSave="{00000000-0000-0000-0000-000000000000}"/>
  <bookViews>
    <workbookView xr2:uid="{00000000-000D-0000-FFFF-FFFF00000000}" windowHeight="7530" windowWidth="20490" xWindow="0" yWindow="0"/>
  </bookViews>
  <sheets>
    <sheet r:id="rId1" name="司法・警察・消防" sheetId="20"/>
    <sheet r:id="rId2" name="1" sheetId="1"/>
    <sheet r:id="rId3" name="2" sheetId="16"/>
    <sheet r:id="rId4" name="3" sheetId="3"/>
    <sheet r:id="rId5" name="4" sheetId="4"/>
    <sheet r:id="rId6" name="5" sheetId="5"/>
    <sheet r:id="rId7" name="6" sheetId="7"/>
    <sheet r:id="rId8" name="7" sheetId="8"/>
    <sheet r:id="rId9" name="8" sheetId="9"/>
    <sheet r:id="rId10" name="9" sheetId="10"/>
    <sheet r:id="rId11" name="10-1" sheetId="11"/>
    <sheet r:id="rId12" name="10-2" sheetId="12"/>
    <sheet r:id="rId13" name="11" sheetId="13"/>
  </sheets>
  <definedNames>
    <definedName localSheetId="1" name="_xlnm.Print_Area">'1'!$A$1:$N$41</definedName>
    <definedName localSheetId="10" name="_xlnm.Print_Area">'10-1'!$A$1:$O$7</definedName>
    <definedName localSheetId="11" name="_xlnm.Print_Area">'10-2'!$A$2:$H$5</definedName>
    <definedName localSheetId="12" name="_xlnm.Print_Area">'11'!$A$1:$N$36</definedName>
    <definedName localSheetId="5" name="_xlnm.Print_Area">'5'!$A$1:$S$13</definedName>
    <definedName localSheetId="6" name="_xlnm.Print_Area">'6'!$A$1:$I$14</definedName>
    <definedName localSheetId="7" name="_xlnm.Print_Area">'7'!$A$1:$H$17</definedName>
    <definedName localSheetId="8" name="_xlnm.Print_Area">'8'!$A$1:$P$14</definedName>
    <definedName localSheetId="9" name="_xlnm.Print_Area">'9'!$A$1:$O$12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" i="13" l="1"/>
  <c r="I13" i="13"/>
  <c r="H13" i="13"/>
  <c r="G13" i="13"/>
  <c r="D13" i="13"/>
  <c r="C13" i="13"/>
  <c r="L12" i="13"/>
  <c r="K12" i="13"/>
  <c r="I12" i="13"/>
  <c r="H12" i="13"/>
  <c r="C12" i="13"/>
  <c r="N36" i="1"/>
  <c r="M36" i="1"/>
  <c r="L36" i="1"/>
  <c r="K36" i="1"/>
  <c r="G36" i="1"/>
  <c r="F36" i="1"/>
  <c r="E36" i="1"/>
  <c r="D36" i="1"/>
  <c r="M10" i="1"/>
  <c r="L10" i="1"/>
  <c r="K10" i="1"/>
  <c r="G10" i="1"/>
  <c r="F10" i="1"/>
  <c r="D10" i="1"/>
</calcChain>
</file>

<file path=xl/sharedStrings.xml><?xml version="1.0" encoding="utf-8"?>
<sst xmlns="http://schemas.openxmlformats.org/spreadsheetml/2006/main" count="574" uniqueCount="258">
  <si>
    <t>さいたま地方裁判所川越支部</t>
    <rPh sb="4" eb="6">
      <t>チホウ</t>
    </rPh>
    <rPh sb="6" eb="9">
      <t>サイバンジョ</t>
    </rPh>
    <rPh sb="9" eb="11">
      <t>カワゴエ</t>
    </rPh>
    <rPh sb="11" eb="13">
      <t>シブ</t>
    </rPh>
    <phoneticPr fontId="1"/>
  </si>
  <si>
    <t>10-1</t>
  </si>
  <si>
    <t>件数</t>
    <rPh sb="0" eb="2">
      <t>ケンスウ</t>
    </rPh>
    <phoneticPr fontId="1"/>
  </si>
  <si>
    <t>旧受</t>
    <rPh sb="0" eb="1">
      <t>キュウ</t>
    </rPh>
    <rPh sb="1" eb="2">
      <t>ウケ</t>
    </rPh>
    <phoneticPr fontId="1"/>
  </si>
  <si>
    <t>既済</t>
    <rPh sb="0" eb="1">
      <t>スデ</t>
    </rPh>
    <rPh sb="1" eb="2">
      <t>スミ</t>
    </rPh>
    <phoneticPr fontId="1"/>
  </si>
  <si>
    <t>速度</t>
    <rPh sb="0" eb="2">
      <t>ソクド</t>
    </rPh>
    <phoneticPr fontId="1"/>
  </si>
  <si>
    <t>未済</t>
    <rPh sb="0" eb="1">
      <t>ミ</t>
    </rPh>
    <rPh sb="1" eb="2">
      <t>スミ</t>
    </rPh>
    <phoneticPr fontId="1"/>
  </si>
  <si>
    <r>
      <t xml:space="preserve">        4</t>
    </r>
    <r>
      <rPr>
        <sz val="9"/>
        <color theme="0"/>
        <rFont val="ＭＳ 明朝"/>
        <family val="1"/>
        <charset val="128"/>
      </rPr>
      <t>月</t>
    </r>
    <rPh sb="9" eb="10">
      <t>ツキ</t>
    </rPh>
    <phoneticPr fontId="1"/>
  </si>
  <si>
    <t>川島町</t>
    <rPh sb="0" eb="3">
      <t>カワジママチ</t>
    </rPh>
    <phoneticPr fontId="1"/>
  </si>
  <si>
    <t>民　　　事　　　事　　　件　　　(件)</t>
    <rPh sb="0" eb="1">
      <t>ミン</t>
    </rPh>
    <rPh sb="4" eb="5">
      <t>コト</t>
    </rPh>
    <rPh sb="8" eb="9">
      <t>コト</t>
    </rPh>
    <rPh sb="12" eb="13">
      <t>ケン</t>
    </rPh>
    <rPh sb="17" eb="18">
      <t>ケン</t>
    </rPh>
    <phoneticPr fontId="1"/>
  </si>
  <si>
    <t>件数</t>
  </si>
  <si>
    <t>ストーブ</t>
  </si>
  <si>
    <t>不健全性的行為</t>
    <rPh sb="0" eb="3">
      <t>フケンゼン</t>
    </rPh>
    <rPh sb="3" eb="4">
      <t>セイ</t>
    </rPh>
    <rPh sb="4" eb="5">
      <t>テキ</t>
    </rPh>
    <rPh sb="5" eb="7">
      <t>コウイ</t>
    </rPh>
    <phoneticPr fontId="1"/>
  </si>
  <si>
    <t>その他の事件</t>
    <rPh sb="2" eb="3">
      <t>タ</t>
    </rPh>
    <rPh sb="4" eb="6">
      <t>ジケン</t>
    </rPh>
    <phoneticPr fontId="1"/>
  </si>
  <si>
    <t>刑　　　事　　　事　　　件　　　(人)</t>
    <rPh sb="0" eb="1">
      <t>ケイ</t>
    </rPh>
    <rPh sb="4" eb="5">
      <t>コト</t>
    </rPh>
    <rPh sb="8" eb="9">
      <t>コト</t>
    </rPh>
    <rPh sb="12" eb="13">
      <t>ケン</t>
    </rPh>
    <rPh sb="17" eb="18">
      <t>ヒト</t>
    </rPh>
    <phoneticPr fontId="1"/>
  </si>
  <si>
    <r>
      <t xml:space="preserve">       10</t>
    </r>
    <r>
      <rPr>
        <sz val="9"/>
        <color theme="0"/>
        <rFont val="ＭＳ 明朝"/>
        <family val="1"/>
        <charset val="128"/>
      </rPr>
      <t>月</t>
    </r>
    <rPh sb="9" eb="10">
      <t>ツキ</t>
    </rPh>
    <phoneticPr fontId="1"/>
  </si>
  <si>
    <t>区分</t>
    <rPh sb="0" eb="1">
      <t>ク</t>
    </rPh>
    <rPh sb="1" eb="2">
      <t>ブン</t>
    </rPh>
    <phoneticPr fontId="1"/>
  </si>
  <si>
    <t>新受</t>
    <rPh sb="0" eb="1">
      <t>シン</t>
    </rPh>
    <rPh sb="1" eb="2">
      <t>ウ</t>
    </rPh>
    <phoneticPr fontId="1"/>
  </si>
  <si>
    <t>追越</t>
    <rPh sb="0" eb="2">
      <t>オイコシ</t>
    </rPh>
    <phoneticPr fontId="1"/>
  </si>
  <si>
    <t>サイレン</t>
  </si>
  <si>
    <t>出場件数</t>
    <rPh sb="0" eb="2">
      <t>シュツジョウ</t>
    </rPh>
    <rPh sb="2" eb="4">
      <t>ケンスウ</t>
    </rPh>
    <phoneticPr fontId="1"/>
  </si>
  <si>
    <t>旧受</t>
  </si>
  <si>
    <t>資料：さいたま家庭裁判所</t>
    <rPh sb="0" eb="2">
      <t>シリョウ</t>
    </rPh>
    <rPh sb="7" eb="9">
      <t>カテイ</t>
    </rPh>
    <rPh sb="9" eb="11">
      <t>サイバン</t>
    </rPh>
    <rPh sb="11" eb="12">
      <t>ショ</t>
    </rPh>
    <phoneticPr fontId="1"/>
  </si>
  <si>
    <t>道路交通保護事件</t>
    <rPh sb="0" eb="2">
      <t>ドウロ</t>
    </rPh>
    <rPh sb="2" eb="4">
      <t>コウツウ</t>
    </rPh>
    <rPh sb="4" eb="6">
      <t>ホゴ</t>
    </rPh>
    <rPh sb="6" eb="8">
      <t>ジケン</t>
    </rPh>
    <phoneticPr fontId="1"/>
  </si>
  <si>
    <t>ぼや</t>
  </si>
  <si>
    <t>平成</t>
    <rPh sb="0" eb="2">
      <t>ヘイセイ</t>
    </rPh>
    <phoneticPr fontId="1"/>
  </si>
  <si>
    <t>資料：川越警察署</t>
  </si>
  <si>
    <t>年次</t>
    <rPh sb="0" eb="2">
      <t>ネンジ</t>
    </rPh>
    <phoneticPr fontId="1"/>
  </si>
  <si>
    <t>その他</t>
    <rPh sb="2" eb="3">
      <t>タ</t>
    </rPh>
    <phoneticPr fontId="1"/>
  </si>
  <si>
    <t>審判事件</t>
    <rPh sb="0" eb="2">
      <t>シンパン</t>
    </rPh>
    <rPh sb="2" eb="4">
      <t>ジケン</t>
    </rPh>
    <phoneticPr fontId="1"/>
  </si>
  <si>
    <t>訴訟事件</t>
    <rPh sb="0" eb="1">
      <t>ウッタ</t>
    </rPh>
    <rPh sb="1" eb="2">
      <t>ショウ</t>
    </rPh>
    <rPh sb="2" eb="3">
      <t>コト</t>
    </rPh>
    <rPh sb="3" eb="4">
      <t>ケン</t>
    </rPh>
    <phoneticPr fontId="1"/>
  </si>
  <si>
    <t>安全運転</t>
    <rPh sb="0" eb="2">
      <t>アンゼン</t>
    </rPh>
    <rPh sb="2" eb="4">
      <t>ウンテン</t>
    </rPh>
    <phoneticPr fontId="1"/>
  </si>
  <si>
    <t>調停事件</t>
    <rPh sb="0" eb="1">
      <t>チョウ</t>
    </rPh>
    <rPh sb="1" eb="2">
      <t>テイ</t>
    </rPh>
    <rPh sb="2" eb="3">
      <t>コト</t>
    </rPh>
    <rPh sb="3" eb="4">
      <t>ケン</t>
    </rPh>
    <phoneticPr fontId="1"/>
  </si>
  <si>
    <t>(殺人・強盗・放火・強制性交等)</t>
    <rPh sb="1" eb="3">
      <t>サツジン</t>
    </rPh>
    <rPh sb="4" eb="6">
      <t>ゴウトウ</t>
    </rPh>
    <rPh sb="7" eb="9">
      <t>ホウカ</t>
    </rPh>
    <rPh sb="10" eb="12">
      <t>キョウセイ</t>
    </rPh>
    <rPh sb="12" eb="14">
      <t>セイコウ</t>
    </rPh>
    <rPh sb="14" eb="15">
      <t>トウ</t>
    </rPh>
    <phoneticPr fontId="1"/>
  </si>
  <si>
    <t>資料 : さいたま地方裁判所</t>
    <rPh sb="0" eb="2">
      <t>シリョウ</t>
    </rPh>
    <rPh sb="9" eb="11">
      <t>チホウ</t>
    </rPh>
    <rPh sb="11" eb="14">
      <t>サイバンジョ</t>
    </rPh>
    <phoneticPr fontId="1"/>
  </si>
  <si>
    <t>令和</t>
    <rPh sb="0" eb="1">
      <t>レイ</t>
    </rPh>
    <rPh sb="1" eb="2">
      <t>ワ</t>
    </rPh>
    <phoneticPr fontId="1"/>
  </si>
  <si>
    <t>区分</t>
    <rPh sb="0" eb="2">
      <t>クブン</t>
    </rPh>
    <phoneticPr fontId="1"/>
  </si>
  <si>
    <t>さいたま家庭裁判所川越支部</t>
    <rPh sb="4" eb="6">
      <t>カテイ</t>
    </rPh>
    <rPh sb="6" eb="9">
      <t>サイバンジョ</t>
    </rPh>
    <rPh sb="9" eb="11">
      <t>カワゴエ</t>
    </rPh>
    <rPh sb="11" eb="13">
      <t>シブ</t>
    </rPh>
    <phoneticPr fontId="1"/>
  </si>
  <si>
    <t>10月</t>
  </si>
  <si>
    <t>家　　　事　　　事　　　件　　　(件)</t>
    <rPh sb="0" eb="1">
      <t>イエ</t>
    </rPh>
    <rPh sb="4" eb="5">
      <t>コト</t>
    </rPh>
    <rPh sb="8" eb="9">
      <t>コト</t>
    </rPh>
    <rPh sb="12" eb="13">
      <t>ケン</t>
    </rPh>
    <rPh sb="17" eb="18">
      <t>ケン</t>
    </rPh>
    <phoneticPr fontId="1"/>
  </si>
  <si>
    <t>火災</t>
    <rPh sb="0" eb="2">
      <t>カサイ</t>
    </rPh>
    <phoneticPr fontId="1"/>
  </si>
  <si>
    <t>少　　　年　　　事　　　件　　　(人)</t>
    <rPh sb="0" eb="1">
      <t>ショウ</t>
    </rPh>
    <rPh sb="4" eb="5">
      <t>トシ</t>
    </rPh>
    <rPh sb="8" eb="9">
      <t>コト</t>
    </rPh>
    <rPh sb="12" eb="13">
      <t>ケン</t>
    </rPh>
    <rPh sb="17" eb="18">
      <t>ヒト</t>
    </rPh>
    <phoneticPr fontId="1"/>
  </si>
  <si>
    <t>旧受</t>
    <rPh sb="0" eb="1">
      <t>キュウ</t>
    </rPh>
    <rPh sb="1" eb="2">
      <t>ウ</t>
    </rPh>
    <phoneticPr fontId="1"/>
  </si>
  <si>
    <t>一般保護事件</t>
    <rPh sb="0" eb="2">
      <t>イッパン</t>
    </rPh>
    <rPh sb="2" eb="4">
      <t>ホゴ</t>
    </rPh>
    <rPh sb="4" eb="6">
      <t>ジケン</t>
    </rPh>
    <phoneticPr fontId="1"/>
  </si>
  <si>
    <t>民      事      事      件      (件)</t>
    <rPh sb="0" eb="1">
      <t>ミン</t>
    </rPh>
    <rPh sb="7" eb="8">
      <t>コト</t>
    </rPh>
    <rPh sb="14" eb="15">
      <t>コト</t>
    </rPh>
    <rPh sb="21" eb="22">
      <t>ケン</t>
    </rPh>
    <rPh sb="29" eb="30">
      <t>ケン</t>
    </rPh>
    <phoneticPr fontId="1"/>
  </si>
  <si>
    <t>調停事件</t>
    <rPh sb="0" eb="2">
      <t>チョウテイ</t>
    </rPh>
    <rPh sb="2" eb="4">
      <t>ジケン</t>
    </rPh>
    <phoneticPr fontId="1"/>
  </si>
  <si>
    <r>
      <t xml:space="preserve">        6</t>
    </r>
    <r>
      <rPr>
        <sz val="9"/>
        <color theme="0"/>
        <rFont val="ＭＳ 明朝"/>
        <family val="1"/>
        <charset val="128"/>
      </rPr>
      <t>月</t>
    </r>
    <rPh sb="9" eb="10">
      <t>ツキ</t>
    </rPh>
    <phoneticPr fontId="1"/>
  </si>
  <si>
    <t>川越簡易裁判所</t>
    <rPh sb="0" eb="2">
      <t>カワゴエ</t>
    </rPh>
    <rPh sb="2" eb="4">
      <t>カンイ</t>
    </rPh>
    <rPh sb="4" eb="7">
      <t>サイバンジョ</t>
    </rPh>
    <phoneticPr fontId="1"/>
  </si>
  <si>
    <t>徐行</t>
    <rPh sb="0" eb="2">
      <t>ジョコウ</t>
    </rPh>
    <phoneticPr fontId="1"/>
  </si>
  <si>
    <t>放火の疑い</t>
    <rPh sb="0" eb="2">
      <t>ホウカ</t>
    </rPh>
    <rPh sb="3" eb="4">
      <t>ウタガ</t>
    </rPh>
    <phoneticPr fontId="1"/>
  </si>
  <si>
    <t>略式事件</t>
    <rPh sb="0" eb="2">
      <t>リャクシキ</t>
    </rPh>
    <rPh sb="2" eb="4">
      <t>ジケン</t>
    </rPh>
    <phoneticPr fontId="1"/>
  </si>
  <si>
    <t>年</t>
    <rPh sb="0" eb="1">
      <t>ネン</t>
    </rPh>
    <phoneticPr fontId="1"/>
  </si>
  <si>
    <t xml:space="preserve"> </t>
  </si>
  <si>
    <t>-</t>
  </si>
  <si>
    <t>交差点安全</t>
    <rPh sb="0" eb="3">
      <t>コウサテン</t>
    </rPh>
    <rPh sb="3" eb="5">
      <t>アンゼン</t>
    </rPh>
    <phoneticPr fontId="1"/>
  </si>
  <si>
    <t>薬物乱用</t>
    <rPh sb="0" eb="2">
      <t>ヤクブツ</t>
    </rPh>
    <rPh sb="2" eb="4">
      <t>ランヨウ</t>
    </rPh>
    <phoneticPr fontId="1"/>
  </si>
  <si>
    <t>行為別</t>
    <rPh sb="0" eb="2">
      <t>コウイ</t>
    </rPh>
    <rPh sb="2" eb="3">
      <t>ベツ</t>
    </rPh>
    <phoneticPr fontId="1"/>
  </si>
  <si>
    <t>深夜はいかい</t>
    <rPh sb="0" eb="2">
      <t>シンヤ</t>
    </rPh>
    <phoneticPr fontId="1"/>
  </si>
  <si>
    <t>総数</t>
    <rPh sb="0" eb="2">
      <t>ソウスウ</t>
    </rPh>
    <phoneticPr fontId="1"/>
  </si>
  <si>
    <t>不健全娯楽</t>
    <rPh sb="0" eb="3">
      <t>フケンゼン</t>
    </rPh>
    <rPh sb="3" eb="5">
      <t>ゴラク</t>
    </rPh>
    <phoneticPr fontId="1"/>
  </si>
  <si>
    <t>不良交友</t>
    <rPh sb="0" eb="2">
      <t>フリョウ</t>
    </rPh>
    <rPh sb="2" eb="4">
      <t>コウユウ</t>
    </rPh>
    <phoneticPr fontId="1"/>
  </si>
  <si>
    <t>右左折</t>
    <rPh sb="0" eb="3">
      <t>ウサセツ</t>
    </rPh>
    <phoneticPr fontId="1"/>
  </si>
  <si>
    <t>喫煙</t>
    <rPh sb="0" eb="2">
      <t>キツエン</t>
    </rPh>
    <phoneticPr fontId="1"/>
  </si>
  <si>
    <r>
      <t xml:space="preserve">        9</t>
    </r>
    <r>
      <rPr>
        <sz val="9"/>
        <color theme="0"/>
        <rFont val="ＭＳ 明朝"/>
        <family val="1"/>
        <charset val="128"/>
      </rPr>
      <t>月</t>
    </r>
    <rPh sb="9" eb="10">
      <t>ツキ</t>
    </rPh>
    <phoneticPr fontId="1"/>
  </si>
  <si>
    <t>加害</t>
    <rPh sb="0" eb="2">
      <t>カガイ</t>
    </rPh>
    <phoneticPr fontId="1"/>
  </si>
  <si>
    <t>歩行者保護</t>
    <rPh sb="0" eb="3">
      <t>ホコウシャ</t>
    </rPh>
    <rPh sb="3" eb="5">
      <t>ホゴ</t>
    </rPh>
    <phoneticPr fontId="1"/>
  </si>
  <si>
    <t>飲酒</t>
    <rPh sb="0" eb="2">
      <t>インシュ</t>
    </rPh>
    <phoneticPr fontId="1"/>
  </si>
  <si>
    <t>家出</t>
    <rPh sb="0" eb="2">
      <t>イエデ</t>
    </rPh>
    <phoneticPr fontId="1"/>
  </si>
  <si>
    <t>怠学</t>
    <rPh sb="0" eb="1">
      <t>オコタ</t>
    </rPh>
    <rPh sb="1" eb="2">
      <t>ガク</t>
    </rPh>
    <phoneticPr fontId="1"/>
  </si>
  <si>
    <t>傷者</t>
    <rPh sb="0" eb="1">
      <t>キズ</t>
    </rPh>
    <rPh sb="1" eb="2">
      <t>モノ</t>
    </rPh>
    <phoneticPr fontId="1"/>
  </si>
  <si>
    <t>死亡</t>
    <rPh sb="0" eb="1">
      <t>シ</t>
    </rPh>
    <rPh sb="1" eb="2">
      <t>ボウ</t>
    </rPh>
    <phoneticPr fontId="1"/>
  </si>
  <si>
    <t>死傷者</t>
    <rPh sb="0" eb="1">
      <t>シ</t>
    </rPh>
    <rPh sb="1" eb="2">
      <t>キズ</t>
    </rPh>
    <rPh sb="2" eb="3">
      <t>シャ</t>
    </rPh>
    <phoneticPr fontId="1"/>
  </si>
  <si>
    <t>水難</t>
    <rPh sb="0" eb="2">
      <t>スイナン</t>
    </rPh>
    <phoneticPr fontId="1"/>
  </si>
  <si>
    <t>通行</t>
  </si>
  <si>
    <t>人身事故件数</t>
    <rPh sb="0" eb="2">
      <t>ジンシン</t>
    </rPh>
    <rPh sb="2" eb="4">
      <t>ジコ</t>
    </rPh>
    <rPh sb="4" eb="6">
      <t>ケンスウ</t>
    </rPh>
    <phoneticPr fontId="1"/>
  </si>
  <si>
    <t>交通事故発生件数</t>
  </si>
  <si>
    <t>人身事故のみを表す。</t>
    <rPh sb="0" eb="2">
      <t>ジンシン</t>
    </rPh>
    <rPh sb="2" eb="4">
      <t>ジコ</t>
    </rPh>
    <rPh sb="7" eb="8">
      <t>アラワ</t>
    </rPh>
    <phoneticPr fontId="1"/>
  </si>
  <si>
    <t>構成比</t>
    <rPh sb="0" eb="3">
      <t>コウセイヒ</t>
    </rPh>
    <phoneticPr fontId="1"/>
  </si>
  <si>
    <t>後退回転</t>
    <rPh sb="0" eb="2">
      <t>コウタイ</t>
    </rPh>
    <rPh sb="2" eb="4">
      <t>カイテン</t>
    </rPh>
    <phoneticPr fontId="1"/>
  </si>
  <si>
    <t>優先通行</t>
    <rPh sb="0" eb="2">
      <t>ユウセン</t>
    </rPh>
    <rPh sb="2" eb="4">
      <t>ツウコウ</t>
    </rPh>
    <phoneticPr fontId="1"/>
  </si>
  <si>
    <t>信号無視</t>
    <rPh sb="0" eb="2">
      <t>シンゴウ</t>
    </rPh>
    <rPh sb="2" eb="4">
      <t>ムシ</t>
    </rPh>
    <phoneticPr fontId="1"/>
  </si>
  <si>
    <t>一時停止</t>
    <rPh sb="0" eb="2">
      <t>イチジ</t>
    </rPh>
    <rPh sb="2" eb="4">
      <t>テイシ</t>
    </rPh>
    <phoneticPr fontId="1"/>
  </si>
  <si>
    <t>酒酔</t>
    <rPh sb="0" eb="1">
      <t>サケ</t>
    </rPh>
    <rPh sb="1" eb="2">
      <t>ヨ</t>
    </rPh>
    <phoneticPr fontId="1"/>
  </si>
  <si>
    <t>年 次</t>
    <rPh sb="0" eb="1">
      <t>トシ</t>
    </rPh>
    <rPh sb="2" eb="3">
      <t>ツギ</t>
    </rPh>
    <phoneticPr fontId="1"/>
  </si>
  <si>
    <t>川越地区消防組合管内(比企郡川島町を含む)</t>
    <rPh sb="0" eb="2">
      <t>カワゴエ</t>
    </rPh>
    <rPh sb="2" eb="4">
      <t>チク</t>
    </rPh>
    <rPh sb="4" eb="6">
      <t>ショウボウ</t>
    </rPh>
    <rPh sb="6" eb="8">
      <t>クミアイ</t>
    </rPh>
    <rPh sb="8" eb="10">
      <t>カンナイ</t>
    </rPh>
    <rPh sb="11" eb="14">
      <t>ヒキグン</t>
    </rPh>
    <rPh sb="14" eb="17">
      <t>カワジママチ</t>
    </rPh>
    <rPh sb="18" eb="19">
      <t>フク</t>
    </rPh>
    <phoneticPr fontId="1"/>
  </si>
  <si>
    <t xml:space="preserve"> 焼損床面積(㎡)</t>
    <rPh sb="1" eb="3">
      <t>ショウソン</t>
    </rPh>
    <rPh sb="3" eb="6">
      <t>ユカメンセキ</t>
    </rPh>
    <phoneticPr fontId="1"/>
  </si>
  <si>
    <t>部分焼</t>
    <rPh sb="0" eb="1">
      <t>ブ</t>
    </rPh>
    <rPh sb="1" eb="2">
      <t>ブン</t>
    </rPh>
    <rPh sb="2" eb="3">
      <t>ヤキ</t>
    </rPh>
    <phoneticPr fontId="1"/>
  </si>
  <si>
    <t>半焼</t>
    <rPh sb="0" eb="1">
      <t>ハン</t>
    </rPh>
    <rPh sb="1" eb="2">
      <t>ヤ</t>
    </rPh>
    <phoneticPr fontId="1"/>
  </si>
  <si>
    <t>全焼</t>
    <rPh sb="0" eb="1">
      <t>ゼン</t>
    </rPh>
    <rPh sb="1" eb="2">
      <t>ヤキ</t>
    </rPh>
    <phoneticPr fontId="1"/>
  </si>
  <si>
    <t>合　計　(棟)</t>
    <rPh sb="0" eb="1">
      <t>ゴウ</t>
    </rPh>
    <rPh sb="2" eb="3">
      <t>ケイ</t>
    </rPh>
    <rPh sb="5" eb="6">
      <t>ムネ</t>
    </rPh>
    <phoneticPr fontId="1"/>
  </si>
  <si>
    <t>焼損棟数</t>
    <rPh sb="0" eb="2">
      <t>ショウソン</t>
    </rPh>
    <rPh sb="2" eb="3">
      <t>ムネ</t>
    </rPh>
    <rPh sb="3" eb="4">
      <t>カズ</t>
    </rPh>
    <phoneticPr fontId="1"/>
  </si>
  <si>
    <t>建物火災</t>
    <rPh sb="0" eb="2">
      <t>タテモノ</t>
    </rPh>
    <rPh sb="2" eb="4">
      <t>カサイ</t>
    </rPh>
    <phoneticPr fontId="1"/>
  </si>
  <si>
    <t>（川越市内）</t>
    <rPh sb="1" eb="5">
      <t>カワゴエシナイ</t>
    </rPh>
    <phoneticPr fontId="1"/>
  </si>
  <si>
    <t>区　分</t>
    <rPh sb="0" eb="1">
      <t>ク</t>
    </rPh>
    <rPh sb="2" eb="3">
      <t>ブン</t>
    </rPh>
    <phoneticPr fontId="1"/>
  </si>
  <si>
    <t>年　次</t>
    <rPh sb="0" eb="1">
      <t>トシ</t>
    </rPh>
    <rPh sb="2" eb="3">
      <t>ツギ</t>
    </rPh>
    <phoneticPr fontId="1"/>
  </si>
  <si>
    <t>区 分</t>
    <rPh sb="0" eb="1">
      <t>ク</t>
    </rPh>
    <rPh sb="2" eb="3">
      <t>ブン</t>
    </rPh>
    <phoneticPr fontId="1"/>
  </si>
  <si>
    <t>不明・調査中</t>
    <rPh sb="0" eb="2">
      <t>フメイ</t>
    </rPh>
    <rPh sb="3" eb="6">
      <t>チョウサチュウ</t>
    </rPh>
    <phoneticPr fontId="1"/>
  </si>
  <si>
    <t>電気配線</t>
    <rPh sb="0" eb="2">
      <t>デンキ</t>
    </rPh>
    <rPh sb="2" eb="4">
      <t>ハイセン</t>
    </rPh>
    <phoneticPr fontId="1"/>
  </si>
  <si>
    <t>火の見</t>
    <rPh sb="0" eb="1">
      <t>ヒ</t>
    </rPh>
    <rPh sb="2" eb="3">
      <t>ミ</t>
    </rPh>
    <phoneticPr fontId="1"/>
  </si>
  <si>
    <t>風呂釜・かまど</t>
    <rPh sb="0" eb="2">
      <t>フロ</t>
    </rPh>
    <rPh sb="2" eb="3">
      <t>ガマ</t>
    </rPh>
    <phoneticPr fontId="1"/>
  </si>
  <si>
    <t>放火</t>
    <rPh sb="0" eb="2">
      <t>ホウカ</t>
    </rPh>
    <phoneticPr fontId="1"/>
  </si>
  <si>
    <t>消防署</t>
    <rPh sb="0" eb="3">
      <t>ショウボウショ</t>
    </rPh>
    <phoneticPr fontId="1"/>
  </si>
  <si>
    <t>こんろ</t>
  </si>
  <si>
    <t>元</t>
    <rPh sb="0" eb="1">
      <t>ゲン</t>
    </rPh>
    <phoneticPr fontId="1"/>
  </si>
  <si>
    <t>火遊び(含疑)</t>
    <rPh sb="0" eb="1">
      <t>ヒ</t>
    </rPh>
    <rPh sb="1" eb="2">
      <t>アソ</t>
    </rPh>
    <rPh sb="4" eb="5">
      <t>フク</t>
    </rPh>
    <rPh sb="5" eb="6">
      <t>ウタガ</t>
    </rPh>
    <phoneticPr fontId="1"/>
  </si>
  <si>
    <t>たき火</t>
    <rPh sb="2" eb="3">
      <t>ヒ</t>
    </rPh>
    <phoneticPr fontId="1"/>
  </si>
  <si>
    <t>原  因</t>
    <rPh sb="0" eb="1">
      <t>ハラ</t>
    </rPh>
    <rPh sb="3" eb="4">
      <t>イン</t>
    </rPh>
    <phoneticPr fontId="1"/>
  </si>
  <si>
    <t xml:space="preserve">  年  次</t>
    <rPh sb="2" eb="3">
      <t>トシ</t>
    </rPh>
    <rPh sb="5" eb="6">
      <t>ツギ</t>
    </rPh>
    <phoneticPr fontId="1"/>
  </si>
  <si>
    <t>(詐欺・横領・偽造・汚職・
あっせん利得処罰法・背任)</t>
    <rPh sb="1" eb="3">
      <t>サギ</t>
    </rPh>
    <rPh sb="4" eb="6">
      <t>オウリョウ</t>
    </rPh>
    <rPh sb="7" eb="9">
      <t>ギゾウ</t>
    </rPh>
    <rPh sb="10" eb="12">
      <t>オショク</t>
    </rPh>
    <rPh sb="18" eb="20">
      <t>リトク</t>
    </rPh>
    <rPh sb="20" eb="22">
      <t>ショバツ</t>
    </rPh>
    <rPh sb="22" eb="23">
      <t>ホウ</t>
    </rPh>
    <rPh sb="24" eb="26">
      <t>ハイニン</t>
    </rPh>
    <phoneticPr fontId="1"/>
  </si>
  <si>
    <t>川越地区消防組合管内(比企郡川島町を含む)</t>
    <rPh sb="0" eb="2">
      <t>カワゴエ</t>
    </rPh>
    <rPh sb="2" eb="4">
      <t>チク</t>
    </rPh>
    <rPh sb="4" eb="6">
      <t>ショウボウ</t>
    </rPh>
    <rPh sb="6" eb="8">
      <t>クミアイ</t>
    </rPh>
    <rPh sb="8" eb="10">
      <t>カンナイ</t>
    </rPh>
    <rPh sb="11" eb="14">
      <t>ヒキグン</t>
    </rPh>
    <rPh sb="14" eb="17">
      <t>カワシマチョウ</t>
    </rPh>
    <rPh sb="18" eb="19">
      <t>フク</t>
    </rPh>
    <phoneticPr fontId="1"/>
  </si>
  <si>
    <t>12月</t>
  </si>
  <si>
    <t>11月</t>
  </si>
  <si>
    <t>9月</t>
  </si>
  <si>
    <t>8月</t>
  </si>
  <si>
    <t>7月</t>
  </si>
  <si>
    <t>化学車</t>
    <rPh sb="0" eb="2">
      <t>カガク</t>
    </rPh>
    <rPh sb="2" eb="3">
      <t>クルマ</t>
    </rPh>
    <phoneticPr fontId="1"/>
  </si>
  <si>
    <t>6月</t>
  </si>
  <si>
    <t>5月</t>
  </si>
  <si>
    <t>29</t>
  </si>
  <si>
    <t xml:space="preserve">  　　  　  　  年　次</t>
    <rPh sb="12" eb="13">
      <t>ネン</t>
    </rPh>
    <rPh sb="14" eb="15">
      <t>ジ</t>
    </rPh>
    <phoneticPr fontId="1"/>
  </si>
  <si>
    <t>4月</t>
  </si>
  <si>
    <t>3月</t>
  </si>
  <si>
    <t>労働災害</t>
    <rPh sb="0" eb="2">
      <t>ロウドウ</t>
    </rPh>
    <rPh sb="2" eb="4">
      <t>サイガイ</t>
    </rPh>
    <phoneticPr fontId="1"/>
  </si>
  <si>
    <t>2月</t>
  </si>
  <si>
    <t>1月</t>
    <rPh sb="1" eb="2">
      <t>ガツ</t>
    </rPh>
    <phoneticPr fontId="1"/>
  </si>
  <si>
    <t>総数</t>
    <rPh sb="0" eb="1">
      <t>フサ</t>
    </rPh>
    <rPh sb="1" eb="2">
      <t>カズ</t>
    </rPh>
    <phoneticPr fontId="1"/>
  </si>
  <si>
    <t>年次</t>
    <rPh sb="0" eb="1">
      <t>トシ</t>
    </rPh>
    <rPh sb="1" eb="2">
      <t>ツギ</t>
    </rPh>
    <phoneticPr fontId="1"/>
  </si>
  <si>
    <t xml:space="preserve">窃盗犯 </t>
    <rPh sb="0" eb="3">
      <t>セットウハン</t>
    </rPh>
    <phoneticPr fontId="1"/>
  </si>
  <si>
    <t>川越地区消防組合管内（比企郡川島町を含む）</t>
    <rPh sb="0" eb="2">
      <t>カワゴエ</t>
    </rPh>
    <rPh sb="2" eb="4">
      <t>チク</t>
    </rPh>
    <rPh sb="4" eb="6">
      <t>ショウボウ</t>
    </rPh>
    <rPh sb="6" eb="8">
      <t>クミアイ</t>
    </rPh>
    <rPh sb="8" eb="10">
      <t>カンナイ</t>
    </rPh>
    <rPh sb="11" eb="14">
      <t>ヒキグン</t>
    </rPh>
    <rPh sb="14" eb="16">
      <t>カワジマ</t>
    </rPh>
    <rPh sb="16" eb="17">
      <t>マチ</t>
    </rPh>
    <rPh sb="18" eb="19">
      <t>フク</t>
    </rPh>
    <phoneticPr fontId="1"/>
  </si>
  <si>
    <t>山田</t>
    <rPh sb="0" eb="2">
      <t>ヤマダ</t>
    </rPh>
    <phoneticPr fontId="1"/>
  </si>
  <si>
    <t>名細</t>
    <rPh sb="0" eb="1">
      <t>ナ</t>
    </rPh>
    <rPh sb="1" eb="2">
      <t>ホソ</t>
    </rPh>
    <phoneticPr fontId="1"/>
  </si>
  <si>
    <t>霞ケ関</t>
    <rPh sb="0" eb="1">
      <t>カスミ</t>
    </rPh>
    <rPh sb="2" eb="3">
      <t>セキ</t>
    </rPh>
    <phoneticPr fontId="1"/>
  </si>
  <si>
    <t>大東</t>
    <rPh sb="0" eb="2">
      <t>ダイトウ</t>
    </rPh>
    <phoneticPr fontId="1"/>
  </si>
  <si>
    <t>福原</t>
    <rPh sb="0" eb="2">
      <t>フクハラ</t>
    </rPh>
    <phoneticPr fontId="1"/>
  </si>
  <si>
    <t>高階</t>
    <rPh sb="0" eb="2">
      <t>タカシナ</t>
    </rPh>
    <phoneticPr fontId="1"/>
  </si>
  <si>
    <t>南古谷</t>
    <rPh sb="0" eb="1">
      <t>ミナミ</t>
    </rPh>
    <rPh sb="1" eb="3">
      <t>フルヤ</t>
    </rPh>
    <phoneticPr fontId="1"/>
  </si>
  <si>
    <t>古谷</t>
    <rPh sb="0" eb="2">
      <t>フルヤ</t>
    </rPh>
    <phoneticPr fontId="1"/>
  </si>
  <si>
    <t>芳野</t>
    <rPh sb="0" eb="2">
      <t>ヨシノ</t>
    </rPh>
    <phoneticPr fontId="1"/>
  </si>
  <si>
    <t>本庁</t>
    <rPh sb="0" eb="2">
      <t>ホンチョウ</t>
    </rPh>
    <phoneticPr fontId="1"/>
  </si>
  <si>
    <t>消防署は、比企郡川島町を含み、消防団・自警隊は、比企郡川島町を除く。</t>
    <rPh sb="0" eb="2">
      <t>ショウボウ</t>
    </rPh>
    <rPh sb="2" eb="3">
      <t>ショ</t>
    </rPh>
    <rPh sb="5" eb="8">
      <t>ヒキグン</t>
    </rPh>
    <rPh sb="8" eb="11">
      <t>カワジママチ</t>
    </rPh>
    <rPh sb="12" eb="13">
      <t>フク</t>
    </rPh>
    <rPh sb="15" eb="17">
      <t>ショウボウ</t>
    </rPh>
    <rPh sb="17" eb="18">
      <t>ダン</t>
    </rPh>
    <rPh sb="19" eb="21">
      <t>ジケイ</t>
    </rPh>
    <rPh sb="21" eb="22">
      <t>タイ</t>
    </rPh>
    <rPh sb="24" eb="27">
      <t>ヒキグン</t>
    </rPh>
    <rPh sb="27" eb="29">
      <t>カワジマ</t>
    </rPh>
    <rPh sb="29" eb="30">
      <t>マチ</t>
    </rPh>
    <rPh sb="31" eb="32">
      <t>ノゾ</t>
    </rPh>
    <phoneticPr fontId="1"/>
  </si>
  <si>
    <t>ポンプ車</t>
    <rPh sb="3" eb="4">
      <t>クルマ</t>
    </rPh>
    <phoneticPr fontId="1"/>
  </si>
  <si>
    <t>自警隊</t>
    <rPh sb="0" eb="2">
      <t>ジケイ</t>
    </rPh>
    <rPh sb="2" eb="3">
      <t>タイ</t>
    </rPh>
    <phoneticPr fontId="1"/>
  </si>
  <si>
    <t>消防団</t>
    <rPh sb="0" eb="3">
      <t>ショウボウダン</t>
    </rPh>
    <phoneticPr fontId="1"/>
  </si>
  <si>
    <t>　　　(令和2年4月1日現在)</t>
    <rPh sb="4" eb="6">
      <t>レイワ</t>
    </rPh>
    <rPh sb="7" eb="8">
      <t>ネン</t>
    </rPh>
    <rPh sb="8" eb="9">
      <t>ヘイネン</t>
    </rPh>
    <rPh sb="9" eb="10">
      <t>ガツ</t>
    </rPh>
    <rPh sb="11" eb="12">
      <t>ヒ</t>
    </rPh>
    <rPh sb="12" eb="14">
      <t>ゲンザイ</t>
    </rPh>
    <phoneticPr fontId="1"/>
  </si>
  <si>
    <t>車庫</t>
    <rPh sb="0" eb="2">
      <t>シャコ</t>
    </rPh>
    <phoneticPr fontId="1"/>
  </si>
  <si>
    <t>器具置場</t>
    <rPh sb="0" eb="2">
      <t>キグ</t>
    </rPh>
    <rPh sb="2" eb="4">
      <t>オキバ</t>
    </rPh>
    <phoneticPr fontId="1"/>
  </si>
  <si>
    <t>救急車</t>
    <rPh sb="0" eb="2">
      <t>キュウキュウ</t>
    </rPh>
    <rPh sb="2" eb="3">
      <t>クルマ</t>
    </rPh>
    <phoneticPr fontId="1"/>
  </si>
  <si>
    <t>小型動力</t>
    <rPh sb="0" eb="2">
      <t>コガタ</t>
    </rPh>
    <rPh sb="2" eb="4">
      <t>ドウリョク</t>
    </rPh>
    <phoneticPr fontId="1"/>
  </si>
  <si>
    <t>ハシゴ車</t>
    <rPh sb="3" eb="4">
      <t>クルマ</t>
    </rPh>
    <phoneticPr fontId="1"/>
  </si>
  <si>
    <t>水槽付</t>
    <rPh sb="0" eb="2">
      <t>スイソウ</t>
    </rPh>
    <rPh sb="2" eb="3">
      <t>ツキ</t>
    </rPh>
    <phoneticPr fontId="1"/>
  </si>
  <si>
    <r>
      <t xml:space="preserve">        3</t>
    </r>
    <r>
      <rPr>
        <sz val="9"/>
        <color theme="0"/>
        <rFont val="ＭＳ 明朝"/>
        <family val="1"/>
        <charset val="128"/>
      </rPr>
      <t>月</t>
    </r>
    <rPh sb="9" eb="10">
      <t>ツキ</t>
    </rPh>
    <phoneticPr fontId="1"/>
  </si>
  <si>
    <t>ポンプ車</t>
    <rPh sb="3" eb="4">
      <t>シャ</t>
    </rPh>
    <phoneticPr fontId="1"/>
  </si>
  <si>
    <t>職員数</t>
    <rPh sb="0" eb="2">
      <t>ショクイン</t>
    </rPh>
    <rPh sb="2" eb="3">
      <t>カズ</t>
    </rPh>
    <phoneticPr fontId="1"/>
  </si>
  <si>
    <t>私設</t>
    <rPh sb="0" eb="1">
      <t>ワタシ</t>
    </rPh>
    <rPh sb="1" eb="2">
      <t>セツ</t>
    </rPh>
    <phoneticPr fontId="1"/>
  </si>
  <si>
    <r>
      <t>40ｍ</t>
    </r>
    <r>
      <rPr>
        <vertAlign val="superscript"/>
        <sz val="9"/>
        <rFont val="ＭＳ 明朝"/>
        <family val="1"/>
        <charset val="128"/>
      </rPr>
      <t>3</t>
    </r>
    <r>
      <rPr>
        <sz val="9"/>
        <rFont val="ＭＳ 明朝"/>
        <family val="1"/>
        <charset val="128"/>
      </rPr>
      <t>未満</t>
    </r>
    <rPh sb="4" eb="6">
      <t>ミマン</t>
    </rPh>
    <phoneticPr fontId="1"/>
  </si>
  <si>
    <t>公設</t>
    <rPh sb="0" eb="1">
      <t>コウ</t>
    </rPh>
    <rPh sb="1" eb="2">
      <t>セツ</t>
    </rPh>
    <phoneticPr fontId="1"/>
  </si>
  <si>
    <t>プール</t>
  </si>
  <si>
    <t>貯水池</t>
    <rPh sb="0" eb="2">
      <t>チョスイ</t>
    </rPh>
    <rPh sb="2" eb="3">
      <t>イケ</t>
    </rPh>
    <phoneticPr fontId="1"/>
  </si>
  <si>
    <r>
      <t xml:space="preserve">        7</t>
    </r>
    <r>
      <rPr>
        <sz val="9"/>
        <color theme="0"/>
        <rFont val="ＭＳ 明朝"/>
        <family val="1"/>
        <charset val="128"/>
      </rPr>
      <t>月</t>
    </r>
  </si>
  <si>
    <t>防火栓</t>
    <rPh sb="0" eb="2">
      <t>ボウカ</t>
    </rPh>
    <rPh sb="2" eb="3">
      <t>セン</t>
    </rPh>
    <phoneticPr fontId="1"/>
  </si>
  <si>
    <t>防火井戸</t>
    <rPh sb="0" eb="2">
      <t>ボウカ</t>
    </rPh>
    <rPh sb="2" eb="4">
      <t>イド</t>
    </rPh>
    <phoneticPr fontId="1"/>
  </si>
  <si>
    <t>貯水槽</t>
    <rPh sb="0" eb="1">
      <t>チョ</t>
    </rPh>
    <rPh sb="1" eb="2">
      <t>ミズ</t>
    </rPh>
    <rPh sb="2" eb="3">
      <t>ソウ</t>
    </rPh>
    <phoneticPr fontId="1"/>
  </si>
  <si>
    <t>消火栓</t>
    <rPh sb="0" eb="1">
      <t>ケ</t>
    </rPh>
    <rPh sb="1" eb="2">
      <t>ヒ</t>
    </rPh>
    <rPh sb="2" eb="3">
      <t>セン</t>
    </rPh>
    <phoneticPr fontId="1"/>
  </si>
  <si>
    <t>搬送人員</t>
    <rPh sb="0" eb="2">
      <t>ハンソウ</t>
    </rPh>
    <rPh sb="2" eb="4">
      <t>ジンイン</t>
    </rPh>
    <phoneticPr fontId="1"/>
  </si>
  <si>
    <t>急病</t>
    <rPh sb="0" eb="2">
      <t>キュウビョウ</t>
    </rPh>
    <phoneticPr fontId="1"/>
  </si>
  <si>
    <t>自損行為</t>
    <rPh sb="0" eb="2">
      <t>ジソン</t>
    </rPh>
    <rPh sb="2" eb="4">
      <t>コウイ</t>
    </rPh>
    <phoneticPr fontId="1"/>
  </si>
  <si>
    <t>出火原因別火災件数</t>
  </si>
  <si>
    <t>一般負傷</t>
    <rPh sb="0" eb="2">
      <t>イッパン</t>
    </rPh>
    <rPh sb="2" eb="4">
      <t>フショウ</t>
    </rPh>
    <phoneticPr fontId="1"/>
  </si>
  <si>
    <t>運動競技</t>
    <rPh sb="0" eb="2">
      <t>ウンドウ</t>
    </rPh>
    <rPh sb="2" eb="4">
      <t>キョウギ</t>
    </rPh>
    <phoneticPr fontId="1"/>
  </si>
  <si>
    <t>交通</t>
    <rPh sb="0" eb="2">
      <t>コウツウ</t>
    </rPh>
    <phoneticPr fontId="1"/>
  </si>
  <si>
    <t>令和2年</t>
    <rPh sb="0" eb="2">
      <t>レイワ</t>
    </rPh>
    <rPh sb="3" eb="4">
      <t>ネン</t>
    </rPh>
    <phoneticPr fontId="1"/>
  </si>
  <si>
    <t>自然災害</t>
    <rPh sb="0" eb="2">
      <t>シゼン</t>
    </rPh>
    <rPh sb="2" eb="4">
      <t>サイガイ</t>
    </rPh>
    <phoneticPr fontId="1"/>
  </si>
  <si>
    <t>24</t>
  </si>
  <si>
    <t>25</t>
  </si>
  <si>
    <t>26</t>
  </si>
  <si>
    <t>27</t>
  </si>
  <si>
    <t>Q-1　裁判所事件取扱件数</t>
    <rPh sb="4" eb="5">
      <t>サイ</t>
    </rPh>
    <rPh sb="5" eb="6">
      <t>ハン</t>
    </rPh>
    <rPh sb="6" eb="7">
      <t>ショ</t>
    </rPh>
    <rPh sb="7" eb="8">
      <t>コト</t>
    </rPh>
    <rPh sb="8" eb="9">
      <t>ケン</t>
    </rPh>
    <rPh sb="9" eb="10">
      <t>トリ</t>
    </rPh>
    <rPh sb="10" eb="11">
      <t>アツカイ</t>
    </rPh>
    <rPh sb="11" eb="12">
      <t>ケン</t>
    </rPh>
    <rPh sb="12" eb="13">
      <t>カズ</t>
    </rPh>
    <phoneticPr fontId="1"/>
  </si>
  <si>
    <t>平成28年</t>
    <rPh sb="0" eb="2">
      <t>ヘイセイ</t>
    </rPh>
    <rPh sb="4" eb="5">
      <t>ネン</t>
    </rPh>
    <phoneticPr fontId="1"/>
  </si>
  <si>
    <t>Q-3　不良行為少年の補導状況　</t>
    <rPh sb="4" eb="5">
      <t>フ</t>
    </rPh>
    <rPh sb="5" eb="6">
      <t>リョウ</t>
    </rPh>
    <rPh sb="6" eb="7">
      <t>ギョウ</t>
    </rPh>
    <rPh sb="7" eb="8">
      <t>タメ</t>
    </rPh>
    <rPh sb="8" eb="9">
      <t>ショウ</t>
    </rPh>
    <rPh sb="9" eb="10">
      <t>トシ</t>
    </rPh>
    <rPh sb="11" eb="12">
      <t>タスク</t>
    </rPh>
    <rPh sb="12" eb="13">
      <t>シルベ</t>
    </rPh>
    <rPh sb="13" eb="14">
      <t>ジョウ</t>
    </rPh>
    <rPh sb="14" eb="15">
      <t>キョウ</t>
    </rPh>
    <phoneticPr fontId="1"/>
  </si>
  <si>
    <t>　　　　　　</t>
  </si>
  <si>
    <t>年 次</t>
    <rPh sb="0" eb="1">
      <t>ネン</t>
    </rPh>
    <rPh sb="2" eb="3">
      <t>ツギ</t>
    </rPh>
    <phoneticPr fontId="1"/>
  </si>
  <si>
    <t>Q-4　交通事故発生件数</t>
  </si>
  <si>
    <t>Q-5　法令違反別事故発生件数</t>
    <rPh sb="4" eb="5">
      <t>ホウ</t>
    </rPh>
    <rPh sb="5" eb="6">
      <t>レイ</t>
    </rPh>
    <rPh sb="6" eb="7">
      <t>チガイ</t>
    </rPh>
    <rPh sb="7" eb="8">
      <t>ハン</t>
    </rPh>
    <rPh sb="8" eb="9">
      <t>ベツ</t>
    </rPh>
    <rPh sb="9" eb="10">
      <t>コト</t>
    </rPh>
    <rPh sb="10" eb="11">
      <t>ユエ</t>
    </rPh>
    <rPh sb="11" eb="12">
      <t>ハツ</t>
    </rPh>
    <rPh sb="12" eb="13">
      <t>ショウ</t>
    </rPh>
    <rPh sb="13" eb="14">
      <t>ケン</t>
    </rPh>
    <rPh sb="14" eb="15">
      <t>カズ</t>
    </rPh>
    <phoneticPr fontId="1"/>
  </si>
  <si>
    <t>Q-6　火災の概要</t>
    <rPh sb="4" eb="5">
      <t>ヒ</t>
    </rPh>
    <rPh sb="5" eb="6">
      <t>ワザワ</t>
    </rPh>
    <rPh sb="7" eb="8">
      <t>オオムネ</t>
    </rPh>
    <rPh sb="8" eb="9">
      <t>ヨウ</t>
    </rPh>
    <phoneticPr fontId="1"/>
  </si>
  <si>
    <t>Q-7　出火原因別火災件数</t>
    <rPh sb="4" eb="5">
      <t>デ</t>
    </rPh>
    <rPh sb="5" eb="6">
      <t>ヒ</t>
    </rPh>
    <rPh sb="6" eb="7">
      <t>ハラ</t>
    </rPh>
    <rPh sb="7" eb="8">
      <t>イン</t>
    </rPh>
    <rPh sb="8" eb="9">
      <t>ベツ</t>
    </rPh>
    <rPh sb="9" eb="10">
      <t>ヒ</t>
    </rPh>
    <rPh sb="10" eb="11">
      <t>ワザワ</t>
    </rPh>
    <rPh sb="11" eb="12">
      <t>ケン</t>
    </rPh>
    <rPh sb="12" eb="13">
      <t>カズ</t>
    </rPh>
    <phoneticPr fontId="1"/>
  </si>
  <si>
    <t>たばこ</t>
  </si>
  <si>
    <t>Q-8　月別火災発生件数</t>
    <rPh sb="4" eb="5">
      <t>ツキ</t>
    </rPh>
    <rPh sb="5" eb="6">
      <t>ベツ</t>
    </rPh>
    <rPh sb="6" eb="7">
      <t>ヒ</t>
    </rPh>
    <rPh sb="7" eb="8">
      <t>ワザワ</t>
    </rPh>
    <rPh sb="8" eb="9">
      <t>ハツ</t>
    </rPh>
    <rPh sb="9" eb="10">
      <t>ショウ</t>
    </rPh>
    <rPh sb="10" eb="11">
      <t>ケン</t>
    </rPh>
    <rPh sb="11" eb="12">
      <t>カズ</t>
    </rPh>
    <phoneticPr fontId="1"/>
  </si>
  <si>
    <t>Q-9　地区別火災発生件数</t>
    <rPh sb="4" eb="5">
      <t>チ</t>
    </rPh>
    <rPh sb="5" eb="6">
      <t>ク</t>
    </rPh>
    <rPh sb="6" eb="7">
      <t>ベツ</t>
    </rPh>
    <rPh sb="7" eb="8">
      <t>ヒ</t>
    </rPh>
    <rPh sb="8" eb="9">
      <t>ワザワ</t>
    </rPh>
    <rPh sb="9" eb="10">
      <t>ハツ</t>
    </rPh>
    <rPh sb="10" eb="11">
      <t>ショウ</t>
    </rPh>
    <rPh sb="11" eb="12">
      <t>ケン</t>
    </rPh>
    <rPh sb="12" eb="13">
      <t>カズ</t>
    </rPh>
    <phoneticPr fontId="1"/>
  </si>
  <si>
    <t>Q-10 　消防施設の状況</t>
    <rPh sb="6" eb="7">
      <t>ケ</t>
    </rPh>
    <rPh sb="7" eb="8">
      <t>ボウ</t>
    </rPh>
    <rPh sb="8" eb="9">
      <t>シ</t>
    </rPh>
    <rPh sb="9" eb="10">
      <t>セツ</t>
    </rPh>
    <rPh sb="11" eb="12">
      <t>ジョウ</t>
    </rPh>
    <rPh sb="12" eb="13">
      <t>キョウ</t>
    </rPh>
    <phoneticPr fontId="1"/>
  </si>
  <si>
    <t>普通四輪</t>
  </si>
  <si>
    <t>ポンプ</t>
  </si>
  <si>
    <t>Q-11 　救急車出動状況</t>
    <rPh sb="6" eb="7">
      <t>スクイ</t>
    </rPh>
    <rPh sb="7" eb="8">
      <t>キュウ</t>
    </rPh>
    <rPh sb="8" eb="9">
      <t>クルマ</t>
    </rPh>
    <rPh sb="9" eb="10">
      <t>デ</t>
    </rPh>
    <rPh sb="10" eb="11">
      <t>ドウ</t>
    </rPh>
    <rPh sb="11" eb="12">
      <t>ジョウ</t>
    </rPh>
    <rPh sb="12" eb="13">
      <t>キョウ</t>
    </rPh>
    <phoneticPr fontId="1"/>
  </si>
  <si>
    <t>第一当事者についてのみ計上。但し、歩行者が第一当事者の場合は、その他に含める。</t>
  </si>
  <si>
    <t>平成29年</t>
    <rPh sb="0" eb="2">
      <t>ヘイセイ</t>
    </rPh>
    <rPh sb="4" eb="5">
      <t>ネン</t>
    </rPh>
    <phoneticPr fontId="1"/>
  </si>
  <si>
    <t>(87)</t>
  </si>
  <si>
    <t>(82)</t>
  </si>
  <si>
    <t>9</t>
  </si>
  <si>
    <t>28</t>
  </si>
  <si>
    <t>平成30年</t>
    <rPh sb="0" eb="2">
      <t>ヘイセイ</t>
    </rPh>
    <rPh sb="4" eb="5">
      <t>ネン</t>
    </rPh>
    <phoneticPr fontId="1"/>
  </si>
  <si>
    <t>30</t>
  </si>
  <si>
    <t>23</t>
  </si>
  <si>
    <r>
      <t>40ｍ</t>
    </r>
    <r>
      <rPr>
        <vertAlign val="superscript"/>
        <sz val="9"/>
        <rFont val="ＭＳ 明朝"/>
        <family val="1"/>
        <charset val="128"/>
      </rPr>
      <t>3</t>
    </r>
    <r>
      <rPr>
        <sz val="9"/>
        <rFont val="ＭＳ 明朝"/>
        <family val="1"/>
        <charset val="128"/>
      </rPr>
      <t>以上</t>
    </r>
    <rPh sb="4" eb="6">
      <t>イジョウ</t>
    </rPh>
    <phoneticPr fontId="1"/>
  </si>
  <si>
    <r>
      <rPr>
        <sz val="9"/>
        <color theme="0"/>
        <rFont val="ＭＳ 明朝"/>
        <family val="1"/>
        <charset val="128"/>
      </rPr>
      <t>平成</t>
    </r>
    <r>
      <rPr>
        <sz val="9"/>
        <rFont val="ＭＳ 明朝"/>
        <family val="1"/>
        <charset val="128"/>
      </rPr>
      <t>29</t>
    </r>
    <r>
      <rPr>
        <sz val="9"/>
        <color theme="0"/>
        <rFont val="ＭＳ 明朝"/>
        <family val="1"/>
        <charset val="128"/>
      </rPr>
      <t>年</t>
    </r>
    <rPh sb="0" eb="2">
      <t>ヘイセイ</t>
    </rPh>
    <rPh sb="4" eb="5">
      <t>ネン</t>
    </rPh>
    <phoneticPr fontId="1"/>
  </si>
  <si>
    <t>資料:川越地区消防組合</t>
    <rPh sb="0" eb="2">
      <t>シリョウ</t>
    </rPh>
    <rPh sb="3" eb="5">
      <t>カワゴエ</t>
    </rPh>
    <rPh sb="5" eb="7">
      <t>チク</t>
    </rPh>
    <rPh sb="7" eb="9">
      <t>ショウボウ</t>
    </rPh>
    <rPh sb="9" eb="11">
      <t>クミアイ</t>
    </rPh>
    <phoneticPr fontId="1"/>
  </si>
  <si>
    <t>(65)</t>
  </si>
  <si>
    <t>資料：川越警察署</t>
    <rPh sb="0" eb="2">
      <t>シリョウ</t>
    </rPh>
    <rPh sb="3" eb="5">
      <t>カワゴエ</t>
    </rPh>
    <rPh sb="5" eb="8">
      <t>ケイサツショ</t>
    </rPh>
    <phoneticPr fontId="1"/>
  </si>
  <si>
    <t>再審事件</t>
  </si>
  <si>
    <r>
      <rPr>
        <sz val="9"/>
        <color theme="0"/>
        <rFont val="ＭＳ 明朝"/>
        <family val="1"/>
        <charset val="128"/>
      </rPr>
      <t>平成</t>
    </r>
    <r>
      <rPr>
        <sz val="9"/>
        <rFont val="ＭＳ 明朝"/>
        <family val="1"/>
        <charset val="128"/>
      </rPr>
      <t>30</t>
    </r>
    <r>
      <rPr>
        <sz val="9"/>
        <color theme="0"/>
        <rFont val="ＭＳ 明朝"/>
        <family val="1"/>
        <charset val="128"/>
      </rPr>
      <t>年</t>
    </r>
    <rPh sb="0" eb="2">
      <t>ヘイセイ</t>
    </rPh>
    <rPh sb="4" eb="5">
      <t>ネン</t>
    </rPh>
    <phoneticPr fontId="1"/>
  </si>
  <si>
    <t>令和元年</t>
    <rPh sb="0" eb="1">
      <t>レイ</t>
    </rPh>
    <rPh sb="1" eb="2">
      <t>ワ</t>
    </rPh>
    <rPh sb="2" eb="3">
      <t>ゲン</t>
    </rPh>
    <rPh sb="3" eb="4">
      <t>ネン</t>
    </rPh>
    <phoneticPr fontId="1"/>
  </si>
  <si>
    <t>令和元年</t>
    <rPh sb="0" eb="1">
      <t>レイ</t>
    </rPh>
    <rPh sb="1" eb="2">
      <t>ワ</t>
    </rPh>
    <rPh sb="2" eb="4">
      <t>ガンネン</t>
    </rPh>
    <phoneticPr fontId="1"/>
  </si>
  <si>
    <t>火災の概要</t>
  </si>
  <si>
    <t>令和元年</t>
    <rPh sb="0" eb="2">
      <t>レイワ</t>
    </rPh>
    <rPh sb="2" eb="3">
      <t>ゲン</t>
    </rPh>
    <rPh sb="3" eb="4">
      <t>ネン</t>
    </rPh>
    <phoneticPr fontId="1"/>
  </si>
  <si>
    <t>火災総件数　     　(件)</t>
    <rPh sb="0" eb="2">
      <t>カサイ</t>
    </rPh>
    <rPh sb="2" eb="5">
      <t>ソウケンスウ</t>
    </rPh>
    <rPh sb="13" eb="14">
      <t>ケン</t>
    </rPh>
    <phoneticPr fontId="1"/>
  </si>
  <si>
    <t>年　次</t>
    <rPh sb="0" eb="1">
      <t>ネン</t>
    </rPh>
    <rPh sb="2" eb="3">
      <t>ジ</t>
    </rPh>
    <phoneticPr fontId="1"/>
  </si>
  <si>
    <t>損害見積額     　(千円)</t>
    <rPh sb="0" eb="2">
      <t>ソンガイ</t>
    </rPh>
    <rPh sb="2" eb="4">
      <t>ミツモリ</t>
    </rPh>
    <rPh sb="4" eb="5">
      <t>ガク</t>
    </rPh>
    <rPh sb="12" eb="14">
      <t>センエン</t>
    </rPh>
    <phoneticPr fontId="1"/>
  </si>
  <si>
    <t>検挙</t>
    <rPh sb="0" eb="1">
      <t>ケン</t>
    </rPh>
    <rPh sb="1" eb="2">
      <t>キョ</t>
    </rPh>
    <phoneticPr fontId="1"/>
  </si>
  <si>
    <t>総　　数</t>
    <rPh sb="0" eb="1">
      <t>フサ</t>
    </rPh>
    <rPh sb="3" eb="4">
      <t>カズ</t>
    </rPh>
    <phoneticPr fontId="1"/>
  </si>
  <si>
    <t xml:space="preserve">凶悪犯  </t>
    <rPh sb="0" eb="3">
      <t>キョウアクハン</t>
    </rPh>
    <phoneticPr fontId="1"/>
  </si>
  <si>
    <t>粗暴犯　</t>
    <rPh sb="0" eb="2">
      <t>ソボウ</t>
    </rPh>
    <rPh sb="2" eb="3">
      <t>ハン</t>
    </rPh>
    <phoneticPr fontId="1"/>
  </si>
  <si>
    <t>知能犯　</t>
    <rPh sb="0" eb="3">
      <t>チノウハン</t>
    </rPh>
    <phoneticPr fontId="1"/>
  </si>
  <si>
    <t>風俗犯</t>
    <rPh sb="0" eb="2">
      <t>フウゾク</t>
    </rPh>
    <rPh sb="2" eb="3">
      <t>ハン</t>
    </rPh>
    <phoneticPr fontId="1"/>
  </si>
  <si>
    <t>Q-2　刑法犯罪認知・検挙件数</t>
    <rPh sb="4" eb="6">
      <t>ケイホウ</t>
    </rPh>
    <rPh sb="6" eb="8">
      <t>ハンザイ</t>
    </rPh>
    <rPh sb="8" eb="10">
      <t>ニンチ</t>
    </rPh>
    <rPh sb="11" eb="13">
      <t>ケンキョ</t>
    </rPh>
    <rPh sb="13" eb="15">
      <t>ケンスウ</t>
    </rPh>
    <phoneticPr fontId="1"/>
  </si>
  <si>
    <t>罪  種</t>
    <rPh sb="0" eb="1">
      <t>ツミ</t>
    </rPh>
    <rPh sb="3" eb="4">
      <t>シュ</t>
    </rPh>
    <phoneticPr fontId="1"/>
  </si>
  <si>
    <t>認知</t>
    <rPh sb="0" eb="2">
      <t>ニンチ</t>
    </rPh>
    <phoneticPr fontId="1"/>
  </si>
  <si>
    <t>(凶器準備集合・暴行・傷害・脅迫・恐喝)</t>
    <rPh sb="1" eb="3">
      <t>キョウキ</t>
    </rPh>
    <rPh sb="3" eb="5">
      <t>ジュンビ</t>
    </rPh>
    <rPh sb="5" eb="7">
      <t>シュウゴウ</t>
    </rPh>
    <rPh sb="8" eb="10">
      <t>ボウコウ</t>
    </rPh>
    <rPh sb="11" eb="13">
      <t>ショウガイ</t>
    </rPh>
    <rPh sb="14" eb="16">
      <t>キョウハク</t>
    </rPh>
    <rPh sb="17" eb="19">
      <t>キョウカツ</t>
    </rPh>
    <phoneticPr fontId="1"/>
  </si>
  <si>
    <t>(賭博・わいせつ)</t>
    <rPh sb="1" eb="3">
      <t>トバク</t>
    </rPh>
    <phoneticPr fontId="1"/>
  </si>
  <si>
    <t>構成比は小数第二位を四捨五入した。</t>
    <rPh sb="0" eb="3">
      <t>コウセイヒ</t>
    </rPh>
    <rPh sb="4" eb="5">
      <t>ショウ</t>
    </rPh>
    <rPh sb="5" eb="6">
      <t>スウ</t>
    </rPh>
    <rPh sb="6" eb="7">
      <t>ダイ</t>
    </rPh>
    <rPh sb="7" eb="9">
      <t>ニイ</t>
    </rPh>
    <rPh sb="10" eb="14">
      <t>シシャゴニュウ</t>
    </rPh>
    <phoneticPr fontId="1"/>
  </si>
  <si>
    <t>令和</t>
    <rPh sb="0" eb="2">
      <t>レイワ</t>
    </rPh>
    <phoneticPr fontId="1"/>
  </si>
  <si>
    <t>元</t>
    <rPh sb="0" eb="1">
      <t>ガン</t>
    </rPh>
    <phoneticPr fontId="1"/>
  </si>
  <si>
    <t>令和２年</t>
    <rPh sb="0" eb="2">
      <t>レイワ</t>
    </rPh>
    <rPh sb="3" eb="4">
      <t>ネン</t>
    </rPh>
    <phoneticPr fontId="1"/>
  </si>
  <si>
    <t>２</t>
  </si>
  <si>
    <t>令和2年</t>
    <rPh sb="0" eb="1">
      <t>レイ</t>
    </rPh>
    <rPh sb="1" eb="2">
      <t>ワ</t>
    </rPh>
    <rPh sb="3" eb="4">
      <t>ネン</t>
    </rPh>
    <phoneticPr fontId="1"/>
  </si>
  <si>
    <t>(88)</t>
  </si>
  <si>
    <t>(64)</t>
  </si>
  <si>
    <t xml:space="preserve"> 資料:川越地区消防組合</t>
    <rPh sb="1" eb="3">
      <t>シリョウ</t>
    </rPh>
    <rPh sb="4" eb="6">
      <t>カワゴエ</t>
    </rPh>
    <rPh sb="6" eb="8">
      <t>チク</t>
    </rPh>
    <rPh sb="8" eb="10">
      <t>ショウボウ</t>
    </rPh>
    <rPh sb="10" eb="12">
      <t>クミアイ</t>
    </rPh>
    <phoneticPr fontId="1"/>
  </si>
  <si>
    <t>2</t>
  </si>
  <si>
    <r>
      <t>　　2</t>
    </r>
    <r>
      <rPr>
        <b/>
        <sz val="9"/>
        <color theme="0"/>
        <rFont val="ＭＳ 明朝"/>
        <family val="1"/>
        <charset val="128"/>
      </rPr>
      <t>年</t>
    </r>
    <rPh sb="3" eb="4">
      <t>ネン</t>
    </rPh>
    <phoneticPr fontId="1"/>
  </si>
  <si>
    <t>年次・月</t>
    <rPh sb="0" eb="2">
      <t>ネンジ</t>
    </rPh>
    <rPh sb="3" eb="4">
      <t>ツキ</t>
    </rPh>
    <phoneticPr fontId="1"/>
  </si>
  <si>
    <t>出場搬送</t>
    <rPh sb="0" eb="2">
      <t>シュツジョウ</t>
    </rPh>
    <rPh sb="2" eb="4">
      <t>ハンソウ</t>
    </rPh>
    <phoneticPr fontId="1"/>
  </si>
  <si>
    <r>
      <t xml:space="preserve">       </t>
    </r>
    <r>
      <rPr>
        <sz val="9"/>
        <color theme="1"/>
        <rFont val="ＭＳ 明朝"/>
        <family val="1"/>
        <charset val="128"/>
      </rPr>
      <t>2</t>
    </r>
    <r>
      <rPr>
        <sz val="9"/>
        <color theme="0"/>
        <rFont val="ＭＳ 明朝"/>
        <family val="1"/>
        <charset val="128"/>
      </rPr>
      <t>月</t>
    </r>
    <rPh sb="8" eb="9">
      <t>ツキ</t>
    </rPh>
    <phoneticPr fontId="1"/>
  </si>
  <si>
    <t xml:space="preserve">        5</t>
  </si>
  <si>
    <r>
      <t xml:space="preserve">        8</t>
    </r>
    <r>
      <rPr>
        <sz val="9"/>
        <color theme="0"/>
        <rFont val="ＭＳ 明朝"/>
        <family val="1"/>
        <charset val="128"/>
      </rPr>
      <t>月</t>
    </r>
    <rPh sb="9" eb="10">
      <t>ツキ</t>
    </rPh>
    <phoneticPr fontId="1"/>
  </si>
  <si>
    <r>
      <t xml:space="preserve">       11</t>
    </r>
    <r>
      <rPr>
        <sz val="9"/>
        <color theme="0"/>
        <rFont val="ＭＳ 明朝"/>
        <family val="1"/>
        <charset val="128"/>
      </rPr>
      <t>月</t>
    </r>
    <rPh sb="9" eb="10">
      <t>ツキ</t>
    </rPh>
    <phoneticPr fontId="1"/>
  </si>
  <si>
    <r>
      <t xml:space="preserve">       12</t>
    </r>
    <r>
      <rPr>
        <sz val="9"/>
        <color theme="0"/>
        <rFont val="ＭＳ 明朝"/>
        <family val="1"/>
        <charset val="128"/>
      </rPr>
      <t>月</t>
    </r>
    <rPh sb="9" eb="10">
      <t>ツキ</t>
    </rPh>
    <phoneticPr fontId="1"/>
  </si>
  <si>
    <r>
      <t xml:space="preserve">         </t>
    </r>
    <r>
      <rPr>
        <sz val="9"/>
        <color theme="1"/>
        <rFont val="ＭＳ 明朝"/>
        <family val="1"/>
        <charset val="128"/>
      </rPr>
      <t>1月</t>
    </r>
    <r>
      <rPr>
        <sz val="9"/>
        <color theme="0"/>
        <rFont val="ＭＳ 明朝"/>
        <family val="1"/>
        <charset val="128"/>
      </rPr>
      <t>月</t>
    </r>
    <rPh sb="10" eb="11">
      <t>ガツ</t>
    </rPh>
    <phoneticPr fontId="1"/>
  </si>
  <si>
    <t>令 和</t>
    <rPh sb="0" eb="1">
      <t>レイ</t>
    </rPh>
    <rPh sb="2" eb="3">
      <t>カズ</t>
    </rPh>
    <phoneticPr fontId="1"/>
  </si>
  <si>
    <t>裁判所事件取扱件数</t>
  </si>
  <si>
    <t>刑法犯罪認知・検挙件数</t>
  </si>
  <si>
    <t>不良行為少年の補導状況</t>
  </si>
  <si>
    <t>法令違反別事故発生件数</t>
  </si>
  <si>
    <t>月別火災発生件数</t>
  </si>
  <si>
    <t>8</t>
  </si>
  <si>
    <t>地区別火災発生件数</t>
  </si>
  <si>
    <t>10-2</t>
  </si>
  <si>
    <t>消防施設の状況</t>
  </si>
  <si>
    <t>消防施設の状況(つづき)</t>
  </si>
  <si>
    <t>救急車出動状況</t>
  </si>
  <si>
    <t>Q　司法・警察・消防</t>
    <rPh sb="2" eb="4">
      <t>シホウ</t>
    </rPh>
    <rPh sb="5" eb="7">
      <t>ケイサツ</t>
    </rPh>
    <rPh sb="8" eb="10">
      <t>ショウボウ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</si>
</sst>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0_);[Red]\(0\)"/>
    <numFmt numFmtId="177" formatCode="0;&quot;△ &quot;0"/>
    <numFmt numFmtId="178" formatCode="0.0;[Red]0.0"/>
    <numFmt numFmtId="179" formatCode="0.0%"/>
    <numFmt numFmtId="180" formatCode="0;[Red]0"/>
    <numFmt numFmtId="181" formatCode="0.0;&quot;△ &quot;0.0"/>
  </numFmts>
  <fonts count="21" x14ac:knownFonts="1">
    <font>
      <sz val="11"/>
      <name val="ＭＳ Ｐゴシック"/>
      <family val="3"/>
    </font>
    <font>
      <sz val="6"/>
      <name val="ＭＳ Ｐゴシック"/>
      <family val="3"/>
    </font>
    <font>
      <b/>
      <sz val="12"/>
      <name val="ＭＳ 明朝"/>
      <family val="1"/>
    </font>
    <font>
      <sz val="12"/>
      <name val="ＭＳ 明朝"/>
      <family val="1"/>
    </font>
    <font>
      <u/>
      <sz val="11"/>
      <color theme="10"/>
      <name val="ＭＳ Ｐゴシック"/>
      <family val="3"/>
    </font>
    <font>
      <u/>
      <sz val="12"/>
      <color theme="10"/>
      <name val="ＭＳ 明朝"/>
      <family val="1"/>
    </font>
    <font>
      <sz val="11"/>
      <name val="ＭＳ ゴシック"/>
      <family val="3"/>
    </font>
    <font>
      <b/>
      <sz val="14"/>
      <name val="ＭＳ 明朝"/>
      <family val="1"/>
    </font>
    <font>
      <b/>
      <sz val="9"/>
      <name val="ＭＳ 明朝"/>
      <family val="1"/>
    </font>
    <font>
      <sz val="9"/>
      <name val="ＭＳ 明朝"/>
      <family val="1"/>
    </font>
    <font>
      <sz val="11"/>
      <name val="ＭＳ Ｐゴシック"/>
      <family val="3"/>
    </font>
    <font>
      <sz val="8"/>
      <name val="ＭＳ 明朝"/>
      <family val="1"/>
    </font>
    <font>
      <sz val="11"/>
      <name val="ＭＳ 明朝"/>
      <family val="1"/>
    </font>
    <font>
      <b/>
      <sz val="11"/>
      <name val="ＭＳ ゴシック"/>
      <family val="3"/>
    </font>
    <font>
      <sz val="9"/>
      <color theme="0"/>
      <name val="ＭＳ 明朝"/>
      <family val="1"/>
    </font>
    <font>
      <sz val="9"/>
      <color theme="1"/>
      <name val="ＭＳ 明朝"/>
      <family val="1"/>
    </font>
    <font>
      <sz val="9"/>
      <color theme="0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sz val="9"/>
      <name val="ＭＳ 明朝"/>
      <family val="1"/>
      <charset val="128"/>
    </font>
    <font>
      <b/>
      <sz val="9"/>
      <color theme="0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</cellStyleXfs>
  <cellXfs count="315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0" fillId="0" borderId="0" xfId="0" applyAlignment="1"/>
    <xf numFmtId="0" fontId="3" fillId="0" borderId="0" xfId="0" applyFont="1" applyAlignment="1"/>
    <xf numFmtId="0" fontId="5" fillId="0" borderId="0" xfId="1" applyNumberFormat="1" applyFont="1" applyFill="1" applyAlignment="1" applyProtection="1">
      <alignment vertical="center"/>
    </xf>
    <xf numFmtId="0" fontId="4" fillId="0" borderId="0" xfId="1" applyNumberFormat="1" applyFill="1" applyAlignment="1" applyProtection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9" fillId="0" borderId="2" xfId="0" applyFont="1" applyBorder="1" applyAlignment="1">
      <alignment horizontal="distributed" vertical="center" justifyLastLine="1"/>
    </xf>
    <xf numFmtId="49" fontId="9" fillId="0" borderId="3" xfId="0" applyNumberFormat="1" applyFont="1" applyBorder="1" applyAlignment="1">
      <alignment horizontal="distributed" vertical="center"/>
    </xf>
    <xf numFmtId="49" fontId="9" fillId="0" borderId="0" xfId="0" applyNumberFormat="1" applyFont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distributed" vertical="center"/>
    </xf>
    <xf numFmtId="0" fontId="9" fillId="0" borderId="0" xfId="0" applyFont="1" applyFill="1">
      <alignment vertical="center"/>
    </xf>
    <xf numFmtId="0" fontId="9" fillId="0" borderId="0" xfId="0" applyFont="1" applyBorder="1">
      <alignment vertical="center"/>
    </xf>
    <xf numFmtId="49" fontId="9" fillId="0" borderId="0" xfId="0" applyNumberFormat="1" applyFont="1" applyBorder="1" applyAlignment="1">
      <alignment horizontal="distributed" vertical="center"/>
    </xf>
    <xf numFmtId="49" fontId="8" fillId="0" borderId="0" xfId="0" applyNumberFormat="1" applyFont="1" applyFill="1" applyBorder="1" applyAlignment="1">
      <alignment horizontal="distributed" vertical="center"/>
    </xf>
    <xf numFmtId="49" fontId="9" fillId="0" borderId="6" xfId="0" applyNumberFormat="1" applyFont="1" applyBorder="1" applyAlignment="1">
      <alignment horizontal="distributed" vertical="center"/>
    </xf>
    <xf numFmtId="49" fontId="9" fillId="0" borderId="7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distributed" vertical="center"/>
    </xf>
    <xf numFmtId="0" fontId="9" fillId="0" borderId="9" xfId="0" applyFont="1" applyBorder="1" applyAlignment="1">
      <alignment horizontal="distributed" vertical="center" justifyLastLine="1"/>
    </xf>
    <xf numFmtId="38" fontId="9" fillId="0" borderId="0" xfId="0" applyNumberFormat="1" applyFont="1">
      <alignment vertical="center"/>
    </xf>
    <xf numFmtId="38" fontId="9" fillId="0" borderId="10" xfId="0" applyNumberFormat="1" applyFont="1" applyFill="1" applyBorder="1">
      <alignment vertical="center"/>
    </xf>
    <xf numFmtId="38" fontId="8" fillId="0" borderId="0" xfId="0" applyNumberFormat="1" applyFont="1" applyAlignment="1">
      <alignment horizontal="right" vertical="center"/>
    </xf>
    <xf numFmtId="38" fontId="9" fillId="0" borderId="11" xfId="0" applyNumberFormat="1" applyFont="1" applyFill="1" applyBorder="1">
      <alignment vertical="center"/>
    </xf>
    <xf numFmtId="38" fontId="9" fillId="0" borderId="0" xfId="2" applyFont="1" applyBorder="1">
      <alignment vertical="center"/>
    </xf>
    <xf numFmtId="38" fontId="8" fillId="0" borderId="10" xfId="2" applyNumberFormat="1" applyFont="1" applyFill="1" applyBorder="1">
      <alignment vertical="center"/>
    </xf>
    <xf numFmtId="38" fontId="8" fillId="0" borderId="0" xfId="0" applyNumberFormat="1" applyFont="1" applyFill="1" applyBorder="1">
      <alignment vertical="center"/>
    </xf>
    <xf numFmtId="0" fontId="9" fillId="0" borderId="12" xfId="0" applyFont="1" applyBorder="1" applyAlignment="1">
      <alignment horizontal="distributed" vertical="center" justifyLastLine="1"/>
    </xf>
    <xf numFmtId="38" fontId="9" fillId="0" borderId="0" xfId="2" applyFont="1" applyFill="1" applyBorder="1" applyAlignment="1">
      <alignment horizontal="right" vertical="center"/>
    </xf>
    <xf numFmtId="38" fontId="9" fillId="0" borderId="4" xfId="2" applyFont="1" applyFill="1" applyBorder="1">
      <alignment vertical="center"/>
    </xf>
    <xf numFmtId="38" fontId="8" fillId="0" borderId="7" xfId="2" applyFont="1" applyFill="1" applyBorder="1">
      <alignment vertical="center"/>
    </xf>
    <xf numFmtId="38" fontId="9" fillId="0" borderId="7" xfId="2" applyFont="1" applyFill="1" applyBorder="1">
      <alignment vertical="center"/>
    </xf>
    <xf numFmtId="38" fontId="9" fillId="0" borderId="8" xfId="2" applyFont="1" applyFill="1" applyBorder="1">
      <alignment vertical="center"/>
    </xf>
    <xf numFmtId="0" fontId="9" fillId="0" borderId="14" xfId="0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distributed" vertical="center"/>
    </xf>
    <xf numFmtId="49" fontId="9" fillId="0" borderId="10" xfId="0" applyNumberFormat="1" applyFont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49" fontId="9" fillId="0" borderId="15" xfId="0" applyNumberFormat="1" applyFont="1" applyBorder="1" applyAlignment="1">
      <alignment horizontal="distributed" vertical="center"/>
    </xf>
    <xf numFmtId="0" fontId="9" fillId="0" borderId="4" xfId="0" applyFont="1" applyFill="1" applyBorder="1">
      <alignment vertical="center"/>
    </xf>
    <xf numFmtId="49" fontId="9" fillId="0" borderId="7" xfId="0" applyNumberFormat="1" applyFont="1" applyBorder="1" applyAlignment="1">
      <alignment horizontal="distributed" vertical="center"/>
    </xf>
    <xf numFmtId="38" fontId="8" fillId="0" borderId="0" xfId="0" applyNumberFormat="1" applyFont="1">
      <alignment vertical="center"/>
    </xf>
    <xf numFmtId="0" fontId="9" fillId="0" borderId="0" xfId="0" applyFont="1" applyFill="1" applyAlignment="1">
      <alignment horizontal="right" vertical="center"/>
    </xf>
    <xf numFmtId="38" fontId="9" fillId="0" borderId="11" xfId="2" applyFont="1" applyFill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38" fontId="9" fillId="0" borderId="10" xfId="0" applyNumberFormat="1" applyFont="1" applyFill="1" applyBorder="1" applyAlignment="1">
      <alignment horizontal="right" vertical="center"/>
    </xf>
    <xf numFmtId="0" fontId="9" fillId="0" borderId="16" xfId="0" applyFont="1" applyBorder="1" applyAlignment="1">
      <alignment horizontal="right" vertical="center"/>
    </xf>
    <xf numFmtId="38" fontId="9" fillId="0" borderId="4" xfId="2" applyFont="1" applyFill="1" applyBorder="1" applyAlignment="1">
      <alignment horizontal="right" vertical="center"/>
    </xf>
    <xf numFmtId="0" fontId="6" fillId="0" borderId="0" xfId="0" applyFont="1" applyBorder="1">
      <alignment vertical="center"/>
    </xf>
    <xf numFmtId="0" fontId="12" fillId="0" borderId="0" xfId="0" applyFont="1">
      <alignment vertical="center"/>
    </xf>
    <xf numFmtId="0" fontId="9" fillId="0" borderId="17" xfId="0" applyFont="1" applyBorder="1">
      <alignment vertical="center"/>
    </xf>
    <xf numFmtId="0" fontId="9" fillId="0" borderId="18" xfId="0" applyFont="1" applyBorder="1" applyAlignment="1">
      <alignment horizontal="right" vertical="center"/>
    </xf>
    <xf numFmtId="0" fontId="9" fillId="0" borderId="19" xfId="0" applyFont="1" applyBorder="1">
      <alignment vertical="center"/>
    </xf>
    <xf numFmtId="0" fontId="9" fillId="0" borderId="7" xfId="0" applyFont="1" applyBorder="1" applyAlignment="1">
      <alignment horizontal="distributed" vertical="center" indent="1"/>
    </xf>
    <xf numFmtId="0" fontId="11" fillId="0" borderId="7" xfId="0" applyFont="1" applyBorder="1" applyAlignment="1">
      <alignment horizontal="distributed" vertical="center" indent="1"/>
    </xf>
    <xf numFmtId="0" fontId="9" fillId="0" borderId="7" xfId="0" applyFont="1" applyBorder="1" applyAlignment="1">
      <alignment horizontal="distributed" vertical="center" wrapText="1" indent="1"/>
    </xf>
    <xf numFmtId="0" fontId="9" fillId="0" borderId="8" xfId="0" applyFont="1" applyBorder="1" applyAlignment="1">
      <alignment horizontal="distributed" vertical="center" indent="1"/>
    </xf>
    <xf numFmtId="38" fontId="9" fillId="0" borderId="10" xfId="2" applyFont="1" applyBorder="1" applyAlignment="1">
      <alignment vertical="center"/>
    </xf>
    <xf numFmtId="38" fontId="9" fillId="0" borderId="0" xfId="2" applyFont="1" applyAlignment="1">
      <alignment vertical="center"/>
    </xf>
    <xf numFmtId="38" fontId="9" fillId="0" borderId="0" xfId="2" applyFont="1" applyBorder="1" applyAlignment="1">
      <alignment vertical="center"/>
    </xf>
    <xf numFmtId="38" fontId="9" fillId="0" borderId="4" xfId="2" applyFont="1" applyBorder="1" applyAlignment="1">
      <alignment vertical="center"/>
    </xf>
    <xf numFmtId="0" fontId="8" fillId="0" borderId="20" xfId="0" applyFont="1" applyBorder="1" applyAlignment="1">
      <alignment horizontal="distributed" vertical="center" justifyLastLine="1"/>
    </xf>
    <xf numFmtId="38" fontId="8" fillId="0" borderId="3" xfId="2" applyFont="1" applyBorder="1" applyAlignment="1">
      <alignment horizontal="right" vertical="center"/>
    </xf>
    <xf numFmtId="38" fontId="8" fillId="0" borderId="0" xfId="2" applyFont="1" applyBorder="1" applyAlignment="1">
      <alignment vertical="center"/>
    </xf>
    <xf numFmtId="38" fontId="8" fillId="0" borderId="4" xfId="2" applyFont="1" applyBorder="1" applyAlignment="1">
      <alignment vertical="center"/>
    </xf>
    <xf numFmtId="0" fontId="8" fillId="0" borderId="15" xfId="0" applyFont="1" applyBorder="1" applyAlignment="1">
      <alignment horizontal="distributed" vertical="center" justifyLastLine="1"/>
    </xf>
    <xf numFmtId="176" fontId="6" fillId="0" borderId="0" xfId="0" applyNumberFormat="1" applyFont="1">
      <alignment vertical="center"/>
    </xf>
    <xf numFmtId="0" fontId="9" fillId="0" borderId="0" xfId="0" applyFont="1" applyBorder="1" applyAlignment="1">
      <alignment horizontal="distributed" vertical="center" indent="1"/>
    </xf>
    <xf numFmtId="0" fontId="9" fillId="0" borderId="0" xfId="0" applyFont="1" applyAlignment="1">
      <alignment horizontal="distributed" vertical="center" indent="1"/>
    </xf>
    <xf numFmtId="0" fontId="9" fillId="0" borderId="4" xfId="0" applyFont="1" applyBorder="1" applyAlignment="1">
      <alignment horizontal="distributed" vertical="center" indent="1"/>
    </xf>
    <xf numFmtId="38" fontId="9" fillId="0" borderId="0" xfId="2" applyFont="1" applyAlignment="1">
      <alignment horizontal="right" vertical="center"/>
    </xf>
    <xf numFmtId="176" fontId="9" fillId="0" borderId="0" xfId="0" applyNumberFormat="1" applyFont="1">
      <alignment vertical="center"/>
    </xf>
    <xf numFmtId="38" fontId="9" fillId="0" borderId="3" xfId="2" applyFont="1" applyBorder="1" applyAlignment="1">
      <alignment horizontal="right" vertical="center"/>
    </xf>
    <xf numFmtId="177" fontId="9" fillId="0" borderId="0" xfId="0" applyNumberFormat="1" applyFont="1" applyBorder="1" applyAlignment="1">
      <alignment horizontal="right" vertical="center"/>
    </xf>
    <xf numFmtId="38" fontId="8" fillId="0" borderId="0" xfId="2" applyFont="1" applyBorder="1" applyAlignment="1">
      <alignment horizontal="right" vertical="center"/>
    </xf>
    <xf numFmtId="177" fontId="8" fillId="0" borderId="0" xfId="0" applyNumberFormat="1" applyFont="1" applyBorder="1" applyAlignment="1">
      <alignment horizontal="right" vertical="center"/>
    </xf>
    <xf numFmtId="38" fontId="8" fillId="0" borderId="4" xfId="2" applyFont="1" applyBorder="1" applyAlignment="1">
      <alignment horizontal="right" vertical="center"/>
    </xf>
    <xf numFmtId="0" fontId="9" fillId="0" borderId="16" xfId="0" applyFont="1" applyBorder="1">
      <alignment vertical="center"/>
    </xf>
    <xf numFmtId="0" fontId="9" fillId="0" borderId="17" xfId="0" applyFont="1" applyBorder="1" applyAlignment="1">
      <alignment vertical="center" justifyLastLine="1"/>
    </xf>
    <xf numFmtId="0" fontId="9" fillId="0" borderId="24" xfId="0" applyFont="1" applyBorder="1" applyAlignment="1">
      <alignment horizontal="distributed" vertical="center" indent="1"/>
    </xf>
    <xf numFmtId="0" fontId="9" fillId="0" borderId="25" xfId="0" applyFont="1" applyBorder="1" applyAlignment="1">
      <alignment horizontal="distributed" vertical="center" indent="1"/>
    </xf>
    <xf numFmtId="0" fontId="9" fillId="0" borderId="27" xfId="0" applyFont="1" applyBorder="1" applyAlignment="1">
      <alignment horizontal="distributed" vertical="center" justifyLastLine="1"/>
    </xf>
    <xf numFmtId="0" fontId="13" fillId="0" borderId="0" xfId="0" applyFont="1">
      <alignment vertical="center"/>
    </xf>
    <xf numFmtId="49" fontId="9" fillId="0" borderId="3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0" fontId="9" fillId="0" borderId="26" xfId="0" applyFont="1" applyBorder="1">
      <alignment vertical="center"/>
    </xf>
    <xf numFmtId="0" fontId="9" fillId="0" borderId="28" xfId="0" applyFont="1" applyBorder="1" applyAlignment="1">
      <alignment vertical="distributed" textRotation="255"/>
    </xf>
    <xf numFmtId="0" fontId="9" fillId="0" borderId="27" xfId="0" applyFont="1" applyBorder="1" applyAlignment="1">
      <alignment vertical="distributed" textRotation="255"/>
    </xf>
    <xf numFmtId="0" fontId="9" fillId="0" borderId="28" xfId="0" applyFont="1" applyBorder="1" applyAlignment="1">
      <alignment horizontal="distributed" vertical="center"/>
    </xf>
    <xf numFmtId="0" fontId="9" fillId="0" borderId="27" xfId="0" applyFont="1" applyBorder="1" applyAlignment="1">
      <alignment horizontal="distributed" vertical="center"/>
    </xf>
    <xf numFmtId="0" fontId="8" fillId="0" borderId="28" xfId="0" applyFont="1" applyBorder="1" applyAlignment="1">
      <alignment horizontal="distributed" vertical="center"/>
    </xf>
    <xf numFmtId="0" fontId="8" fillId="0" borderId="27" xfId="0" applyFont="1" applyBorder="1" applyAlignment="1">
      <alignment horizontal="distributed" vertical="center"/>
    </xf>
    <xf numFmtId="0" fontId="9" fillId="0" borderId="16" xfId="0" applyFont="1" applyBorder="1" applyAlignment="1">
      <alignment horizontal="left" vertical="center"/>
    </xf>
    <xf numFmtId="0" fontId="9" fillId="0" borderId="17" xfId="0" applyFont="1" applyBorder="1" applyAlignment="1">
      <alignment vertical="distributed" textRotation="255"/>
    </xf>
    <xf numFmtId="178" fontId="9" fillId="0" borderId="0" xfId="0" applyNumberFormat="1" applyFont="1" applyBorder="1" applyAlignment="1">
      <alignment horizontal="right" vertical="center"/>
    </xf>
    <xf numFmtId="178" fontId="9" fillId="0" borderId="10" xfId="0" applyNumberFormat="1" applyFont="1" applyBorder="1" applyAlignment="1">
      <alignment horizontal="right" vertical="center"/>
    </xf>
    <xf numFmtId="38" fontId="8" fillId="0" borderId="10" xfId="2" applyFont="1" applyBorder="1" applyAlignment="1">
      <alignment vertical="center"/>
    </xf>
    <xf numFmtId="178" fontId="8" fillId="0" borderId="11" xfId="0" applyNumberFormat="1" applyFont="1" applyBorder="1" applyAlignment="1">
      <alignment horizontal="right" vertical="center"/>
    </xf>
    <xf numFmtId="49" fontId="6" fillId="0" borderId="0" xfId="0" applyNumberFormat="1" applyFont="1" applyAlignment="1">
      <alignment vertical="center"/>
    </xf>
    <xf numFmtId="178" fontId="8" fillId="0" borderId="4" xfId="0" applyNumberFormat="1" applyFont="1" applyBorder="1" applyAlignment="1">
      <alignment horizontal="right" vertical="center"/>
    </xf>
    <xf numFmtId="179" fontId="6" fillId="0" borderId="0" xfId="0" applyNumberFormat="1" applyFont="1" applyAlignment="1">
      <alignment horizontal="center" vertical="center"/>
    </xf>
    <xf numFmtId="38" fontId="9" fillId="0" borderId="0" xfId="2" quotePrefix="1" applyFont="1" applyBorder="1" applyAlignment="1">
      <alignment horizontal="right" vertical="center"/>
    </xf>
    <xf numFmtId="38" fontId="8" fillId="0" borderId="0" xfId="2" quotePrefix="1" applyFont="1" applyBorder="1" applyAlignment="1">
      <alignment horizontal="right" vertical="center"/>
    </xf>
    <xf numFmtId="179" fontId="6" fillId="0" borderId="0" xfId="0" applyNumberFormat="1" applyFont="1">
      <alignment vertical="center"/>
    </xf>
    <xf numFmtId="178" fontId="9" fillId="0" borderId="0" xfId="0" applyNumberFormat="1" applyFont="1" applyBorder="1" applyAlignment="1">
      <alignment vertical="center"/>
    </xf>
    <xf numFmtId="178" fontId="8" fillId="0" borderId="4" xfId="0" applyNumberFormat="1" applyFont="1" applyBorder="1" applyAlignment="1">
      <alignment vertical="center"/>
    </xf>
    <xf numFmtId="180" fontId="9" fillId="0" borderId="0" xfId="0" applyNumberFormat="1" applyFont="1" applyBorder="1" applyAlignment="1">
      <alignment horizontal="right" vertical="center"/>
    </xf>
    <xf numFmtId="180" fontId="8" fillId="0" borderId="0" xfId="0" applyNumberFormat="1" applyFont="1" applyBorder="1" applyAlignment="1">
      <alignment horizontal="right" vertical="center"/>
    </xf>
    <xf numFmtId="178" fontId="8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vertical="distributed" textRotation="255"/>
    </xf>
    <xf numFmtId="0" fontId="9" fillId="0" borderId="21" xfId="0" applyFont="1" applyBorder="1">
      <alignment vertical="center"/>
    </xf>
    <xf numFmtId="0" fontId="9" fillId="0" borderId="10" xfId="0" applyFont="1" applyBorder="1" applyAlignment="1">
      <alignment horizontal="center" vertical="distributed" textRotation="255"/>
    </xf>
    <xf numFmtId="0" fontId="9" fillId="0" borderId="17" xfId="0" applyFont="1" applyBorder="1" applyAlignment="1">
      <alignment horizontal="right" vertical="distributed" textRotation="255"/>
    </xf>
    <xf numFmtId="0" fontId="9" fillId="0" borderId="18" xfId="0" applyFont="1" applyBorder="1">
      <alignment vertical="center"/>
    </xf>
    <xf numFmtId="0" fontId="9" fillId="0" borderId="7" xfId="0" applyFont="1" applyBorder="1" applyAlignment="1">
      <alignment horizontal="center" vertical="distributed" textRotation="255"/>
    </xf>
    <xf numFmtId="181" fontId="9" fillId="0" borderId="0" xfId="0" applyNumberFormat="1" applyFont="1" applyBorder="1" applyAlignment="1">
      <alignment horizontal="right" vertical="center"/>
    </xf>
    <xf numFmtId="181" fontId="8" fillId="0" borderId="4" xfId="0" applyNumberFormat="1" applyFont="1" applyBorder="1" applyAlignment="1">
      <alignment horizontal="right" vertical="center"/>
    </xf>
    <xf numFmtId="0" fontId="9" fillId="2" borderId="4" xfId="0" applyFont="1" applyFill="1" applyBorder="1">
      <alignment vertical="center"/>
    </xf>
    <xf numFmtId="0" fontId="9" fillId="2" borderId="18" xfId="0" applyFont="1" applyFill="1" applyBorder="1" applyAlignment="1">
      <alignment horizontal="right" vertical="center" wrapText="1"/>
    </xf>
    <xf numFmtId="0" fontId="9" fillId="2" borderId="19" xfId="0" applyFont="1" applyFill="1" applyBorder="1" applyAlignment="1">
      <alignment vertical="center" wrapText="1"/>
    </xf>
    <xf numFmtId="41" fontId="9" fillId="2" borderId="15" xfId="2" applyNumberFormat="1" applyFont="1" applyFill="1" applyBorder="1" applyAlignment="1">
      <alignment horizontal="right" vertical="center"/>
    </xf>
    <xf numFmtId="49" fontId="9" fillId="2" borderId="10" xfId="2" applyNumberFormat="1" applyFont="1" applyFill="1" applyBorder="1" applyAlignment="1">
      <alignment horizontal="right" vertical="center"/>
    </xf>
    <xf numFmtId="41" fontId="9" fillId="2" borderId="10" xfId="2" applyNumberFormat="1" applyFont="1" applyFill="1" applyBorder="1">
      <alignment vertical="center"/>
    </xf>
    <xf numFmtId="41" fontId="9" fillId="2" borderId="11" xfId="2" applyNumberFormat="1" applyFont="1" applyFill="1" applyBorder="1">
      <alignment vertical="center"/>
    </xf>
    <xf numFmtId="41" fontId="9" fillId="2" borderId="3" xfId="2" applyNumberFormat="1" applyFont="1" applyFill="1" applyBorder="1">
      <alignment vertical="center"/>
    </xf>
    <xf numFmtId="49" fontId="9" fillId="2" borderId="0" xfId="2" applyNumberFormat="1" applyFont="1" applyFill="1" applyBorder="1" applyAlignment="1">
      <alignment horizontal="right" vertical="center"/>
    </xf>
    <xf numFmtId="41" fontId="9" fillId="2" borderId="0" xfId="2" applyNumberFormat="1" applyFont="1" applyFill="1" applyBorder="1">
      <alignment vertical="center"/>
    </xf>
    <xf numFmtId="41" fontId="9" fillId="2" borderId="4" xfId="2" applyNumberFormat="1" applyFont="1" applyFill="1" applyBorder="1">
      <alignment vertical="center"/>
    </xf>
    <xf numFmtId="0" fontId="9" fillId="2" borderId="0" xfId="0" applyFont="1" applyFill="1">
      <alignment vertical="center"/>
    </xf>
    <xf numFmtId="41" fontId="9" fillId="2" borderId="0" xfId="2" applyNumberFormat="1" applyFont="1" applyFill="1">
      <alignment vertical="center"/>
    </xf>
    <xf numFmtId="41" fontId="8" fillId="2" borderId="3" xfId="2" applyNumberFormat="1" applyFont="1" applyFill="1" applyBorder="1">
      <alignment vertical="center"/>
    </xf>
    <xf numFmtId="49" fontId="8" fillId="2" borderId="0" xfId="2" applyNumberFormat="1" applyFont="1" applyFill="1" applyBorder="1" applyAlignment="1">
      <alignment horizontal="right" vertical="center"/>
    </xf>
    <xf numFmtId="41" fontId="8" fillId="2" borderId="0" xfId="2" applyNumberFormat="1" applyFont="1" applyFill="1" applyBorder="1">
      <alignment vertical="center"/>
    </xf>
    <xf numFmtId="41" fontId="8" fillId="2" borderId="4" xfId="2" applyNumberFormat="1" applyFont="1" applyFill="1" applyBorder="1">
      <alignment vertical="center"/>
    </xf>
    <xf numFmtId="38" fontId="9" fillId="0" borderId="3" xfId="2" applyFont="1" applyBorder="1">
      <alignment vertical="center"/>
    </xf>
    <xf numFmtId="38" fontId="8" fillId="0" borderId="3" xfId="2" applyFont="1" applyBorder="1">
      <alignment vertical="center"/>
    </xf>
    <xf numFmtId="0" fontId="6" fillId="0" borderId="0" xfId="0" applyFont="1" applyAlignment="1">
      <alignment horizontal="right" vertical="center"/>
    </xf>
    <xf numFmtId="49" fontId="8" fillId="0" borderId="4" xfId="0" applyNumberFormat="1" applyFont="1" applyBorder="1">
      <alignment vertical="center"/>
    </xf>
    <xf numFmtId="49" fontId="9" fillId="0" borderId="0" xfId="0" applyNumberFormat="1" applyFont="1" applyBorder="1">
      <alignment vertical="center"/>
    </xf>
    <xf numFmtId="49" fontId="8" fillId="0" borderId="0" xfId="0" applyNumberFormat="1" applyFont="1" applyBorder="1">
      <alignment vertical="center"/>
    </xf>
    <xf numFmtId="0" fontId="9" fillId="0" borderId="29" xfId="0" applyFont="1" applyBorder="1" applyAlignment="1">
      <alignment horizontal="distributed" vertical="center" justifyLastLine="1"/>
    </xf>
    <xf numFmtId="38" fontId="9" fillId="0" borderId="15" xfId="2" applyFont="1" applyBorder="1">
      <alignment vertical="center"/>
    </xf>
    <xf numFmtId="38" fontId="8" fillId="0" borderId="11" xfId="0" applyNumberFormat="1" applyFont="1" applyBorder="1">
      <alignment vertical="center"/>
    </xf>
    <xf numFmtId="0" fontId="9" fillId="0" borderId="29" xfId="0" applyFont="1" applyBorder="1" applyAlignment="1">
      <alignment horizontal="center" vertical="center"/>
    </xf>
    <xf numFmtId="38" fontId="8" fillId="0" borderId="4" xfId="2" applyFont="1" applyBorder="1">
      <alignment vertical="center"/>
    </xf>
    <xf numFmtId="0" fontId="9" fillId="0" borderId="7" xfId="0" applyFont="1" applyBorder="1" applyAlignment="1">
      <alignment horizontal="distributed" vertical="distributed" justifyLastLine="1"/>
    </xf>
    <xf numFmtId="0" fontId="9" fillId="0" borderId="28" xfId="0" applyFont="1" applyBorder="1" applyAlignment="1">
      <alignment horizontal="center" vertical="distributed" textRotation="255"/>
    </xf>
    <xf numFmtId="0" fontId="9" fillId="0" borderId="18" xfId="0" applyFont="1" applyBorder="1" applyAlignment="1">
      <alignment horizontal="distributed" vertical="center" justifyLastLine="1"/>
    </xf>
    <xf numFmtId="0" fontId="9" fillId="0" borderId="6" xfId="0" applyFont="1" applyBorder="1" applyAlignment="1">
      <alignment horizontal="distributed" vertical="distributed" justifyLastLine="1"/>
    </xf>
    <xf numFmtId="0" fontId="9" fillId="0" borderId="8" xfId="0" applyFont="1" applyBorder="1" applyAlignment="1">
      <alignment horizontal="distributed" vertical="distributed" justifyLastLine="1"/>
    </xf>
    <xf numFmtId="0" fontId="6" fillId="2" borderId="0" xfId="0" applyFont="1" applyFill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>
      <alignment vertical="center"/>
    </xf>
    <xf numFmtId="0" fontId="9" fillId="0" borderId="26" xfId="0" applyFont="1" applyBorder="1" applyAlignment="1">
      <alignment vertical="distributed" textRotation="255" indent="1"/>
    </xf>
    <xf numFmtId="38" fontId="9" fillId="0" borderId="15" xfId="2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9" fillId="0" borderId="16" xfId="0" applyFont="1" applyBorder="1" applyAlignment="1">
      <alignment vertical="distributed" textRotation="255" wrapText="1" indent="1"/>
    </xf>
    <xf numFmtId="0" fontId="9" fillId="0" borderId="18" xfId="0" applyFont="1" applyBorder="1" applyAlignment="1">
      <alignment vertical="distributed" textRotation="255" indent="1"/>
    </xf>
    <xf numFmtId="0" fontId="6" fillId="0" borderId="0" xfId="0" applyFont="1" applyBorder="1" applyAlignment="1">
      <alignment vertical="center" justifyLastLine="1"/>
    </xf>
    <xf numFmtId="0" fontId="9" fillId="0" borderId="16" xfId="0" applyFont="1" applyBorder="1" applyAlignment="1">
      <alignment vertical="distributed" textRotation="255" indent="1"/>
    </xf>
    <xf numFmtId="0" fontId="6" fillId="0" borderId="0" xfId="0" applyFont="1" applyBorder="1" applyAlignment="1">
      <alignment vertical="top"/>
    </xf>
    <xf numFmtId="0" fontId="6" fillId="0" borderId="0" xfId="0" applyFont="1" applyBorder="1" applyAlignment="1">
      <alignment horizontal="distributed" vertical="center"/>
    </xf>
    <xf numFmtId="38" fontId="6" fillId="0" borderId="0" xfId="2" applyFont="1" applyBorder="1">
      <alignment vertical="center"/>
    </xf>
    <xf numFmtId="0" fontId="9" fillId="0" borderId="7" xfId="0" applyFont="1" applyBorder="1" applyAlignment="1">
      <alignment vertical="distributed" textRotation="255" indent="1"/>
    </xf>
    <xf numFmtId="0" fontId="6" fillId="0" borderId="0" xfId="0" applyFont="1" applyAlignment="1">
      <alignment vertical="center"/>
    </xf>
    <xf numFmtId="0" fontId="9" fillId="0" borderId="0" xfId="0" applyFont="1" applyBorder="1" applyAlignment="1">
      <alignment vertical="distributed" textRotation="255" indent="1"/>
    </xf>
    <xf numFmtId="0" fontId="9" fillId="0" borderId="5" xfId="0" applyFont="1" applyBorder="1" applyAlignment="1">
      <alignment horizontal="distributed" vertical="center" indent="1"/>
    </xf>
    <xf numFmtId="38" fontId="9" fillId="0" borderId="30" xfId="2" applyFont="1" applyBorder="1">
      <alignment vertical="center"/>
    </xf>
    <xf numFmtId="0" fontId="9" fillId="0" borderId="9" xfId="0" applyFont="1" applyBorder="1" applyAlignment="1">
      <alignment horizontal="distributed" vertical="top" justifyLastLine="1"/>
    </xf>
    <xf numFmtId="0" fontId="6" fillId="0" borderId="0" xfId="0" applyFont="1" applyAlignment="1">
      <alignment vertical="center" shrinkToFit="1"/>
    </xf>
    <xf numFmtId="0" fontId="9" fillId="0" borderId="19" xfId="0" applyFont="1" applyBorder="1" applyAlignment="1">
      <alignment horizontal="center" vertical="center" justifyLastLine="1"/>
    </xf>
    <xf numFmtId="0" fontId="9" fillId="0" borderId="27" xfId="0" applyFont="1" applyBorder="1" applyAlignment="1">
      <alignment horizontal="center" vertical="center" justifyLastLine="1"/>
    </xf>
    <xf numFmtId="0" fontId="9" fillId="0" borderId="20" xfId="0" applyFont="1" applyBorder="1" applyAlignment="1">
      <alignment horizontal="distributed" vertical="center" justifyLastLine="1"/>
    </xf>
    <xf numFmtId="0" fontId="8" fillId="0" borderId="27" xfId="0" applyFont="1" applyBorder="1" applyAlignment="1">
      <alignment horizontal="distributed" vertical="center" justifyLastLine="1"/>
    </xf>
    <xf numFmtId="0" fontId="9" fillId="0" borderId="28" xfId="0" applyFont="1" applyBorder="1" applyAlignment="1">
      <alignment horizontal="distributed" vertical="center" justifyLastLine="1"/>
    </xf>
    <xf numFmtId="0" fontId="9" fillId="0" borderId="31" xfId="0" applyFont="1" applyBorder="1" applyAlignment="1">
      <alignment horizontal="distributed" vertical="center" justifyLastLine="1"/>
    </xf>
    <xf numFmtId="0" fontId="9" fillId="0" borderId="28" xfId="0" applyFont="1" applyBorder="1" applyAlignment="1">
      <alignment vertical="distributed" textRotation="255" wrapText="1" indent="1"/>
    </xf>
    <xf numFmtId="38" fontId="9" fillId="0" borderId="15" xfId="2" applyFont="1" applyBorder="1" applyAlignment="1">
      <alignment vertical="center"/>
    </xf>
    <xf numFmtId="38" fontId="6" fillId="0" borderId="0" xfId="0" applyNumberFormat="1" applyFont="1" applyAlignment="1">
      <alignment horizontal="right" vertical="center" shrinkToFit="1"/>
    </xf>
    <xf numFmtId="0" fontId="9" fillId="0" borderId="28" xfId="0" applyFont="1" applyBorder="1" applyAlignment="1">
      <alignment vertical="distributed" textRotation="255" indent="1"/>
    </xf>
    <xf numFmtId="38" fontId="9" fillId="0" borderId="3" xfId="2" applyFont="1" applyBorder="1" applyAlignment="1">
      <alignment vertical="center"/>
    </xf>
    <xf numFmtId="38" fontId="15" fillId="0" borderId="0" xfId="2" applyFont="1" applyAlignment="1">
      <alignment vertical="center"/>
    </xf>
    <xf numFmtId="0" fontId="9" fillId="0" borderId="0" xfId="0" applyFont="1" applyAlignment="1">
      <alignment vertical="center"/>
    </xf>
    <xf numFmtId="38" fontId="9" fillId="0" borderId="0" xfId="2" applyFont="1" applyAlignment="1">
      <alignment vertical="center" shrinkToFit="1"/>
    </xf>
    <xf numFmtId="0" fontId="9" fillId="0" borderId="10" xfId="0" applyFont="1" applyBorder="1" applyAlignment="1">
      <alignment vertical="distributed" textRotation="255" indent="1"/>
    </xf>
    <xf numFmtId="38" fontId="6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2" xfId="0" applyFont="1" applyBorder="1" applyAlignment="1">
      <alignment horizontal="distributed" vertical="center" justifyLastLine="1"/>
    </xf>
    <xf numFmtId="0" fontId="9" fillId="0" borderId="5" xfId="0" applyFont="1" applyBorder="1" applyAlignment="1">
      <alignment horizontal="distributed" vertical="center" justifyLastLine="1"/>
    </xf>
    <xf numFmtId="0" fontId="9" fillId="0" borderId="12" xfId="0" applyFont="1" applyBorder="1" applyAlignment="1">
      <alignment horizontal="distributed" vertical="center" justifyLastLine="1"/>
    </xf>
    <xf numFmtId="0" fontId="9" fillId="0" borderId="0" xfId="0" applyFont="1" applyFill="1" applyBorder="1" applyAlignment="1">
      <alignment horizontal="distributed" vertical="center"/>
    </xf>
    <xf numFmtId="0" fontId="9" fillId="0" borderId="7" xfId="0" applyFont="1" applyFill="1" applyBorder="1" applyAlignment="1">
      <alignment horizontal="distributed" vertical="center"/>
    </xf>
    <xf numFmtId="0" fontId="9" fillId="0" borderId="10" xfId="0" applyFont="1" applyFill="1" applyBorder="1" applyAlignment="1">
      <alignment horizontal="distributed" vertical="center"/>
    </xf>
    <xf numFmtId="0" fontId="9" fillId="0" borderId="4" xfId="0" applyFont="1" applyFill="1" applyBorder="1" applyAlignment="1">
      <alignment horizontal="distributed" vertical="center"/>
    </xf>
    <xf numFmtId="0" fontId="9" fillId="0" borderId="8" xfId="0" applyFont="1" applyFill="1" applyBorder="1" applyAlignment="1">
      <alignment horizontal="distributed" vertical="center"/>
    </xf>
    <xf numFmtId="0" fontId="9" fillId="0" borderId="11" xfId="0" applyFont="1" applyFill="1" applyBorder="1">
      <alignment vertical="center"/>
    </xf>
    <xf numFmtId="0" fontId="9" fillId="0" borderId="4" xfId="0" applyFont="1" applyFill="1" applyBorder="1">
      <alignment vertical="center"/>
    </xf>
    <xf numFmtId="0" fontId="9" fillId="0" borderId="8" xfId="0" applyFont="1" applyFill="1" applyBorder="1">
      <alignment vertical="center"/>
    </xf>
    <xf numFmtId="0" fontId="9" fillId="0" borderId="0" xfId="0" applyFont="1" applyFill="1" applyAlignment="1">
      <alignment horizontal="right" vertical="center"/>
    </xf>
    <xf numFmtId="0" fontId="9" fillId="0" borderId="4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distributed" vertical="center" shrinkToFit="1"/>
    </xf>
    <xf numFmtId="0" fontId="9" fillId="0" borderId="11" xfId="0" applyFont="1" applyFill="1" applyBorder="1" applyAlignment="1">
      <alignment horizontal="distributed" vertical="center" wrapText="1" shrinkToFit="1"/>
    </xf>
    <xf numFmtId="0" fontId="9" fillId="0" borderId="4" xfId="0" applyFont="1" applyFill="1" applyBorder="1" applyAlignment="1">
      <alignment horizontal="distributed" vertical="center" wrapText="1" shrinkToFit="1"/>
    </xf>
    <xf numFmtId="0" fontId="9" fillId="0" borderId="0" xfId="0" applyFont="1" applyBorder="1" applyAlignment="1">
      <alignment horizontal="right" vertical="center"/>
    </xf>
    <xf numFmtId="0" fontId="9" fillId="0" borderId="0" xfId="0" applyFont="1" applyFill="1" applyAlignment="1">
      <alignment horizontal="distributed" vertical="center"/>
    </xf>
    <xf numFmtId="0" fontId="9" fillId="0" borderId="11" xfId="0" applyFont="1" applyFill="1" applyBorder="1" applyAlignment="1">
      <alignment horizontal="distributed" vertical="center"/>
    </xf>
    <xf numFmtId="0" fontId="9" fillId="0" borderId="16" xfId="0" applyFont="1" applyBorder="1" applyAlignment="1">
      <alignment horizontal="right" vertical="center"/>
    </xf>
    <xf numFmtId="0" fontId="9" fillId="0" borderId="18" xfId="0" applyFont="1" applyBorder="1" applyAlignment="1">
      <alignment horizontal="right" vertical="center"/>
    </xf>
    <xf numFmtId="0" fontId="9" fillId="0" borderId="14" xfId="0" applyFont="1" applyBorder="1" applyAlignment="1">
      <alignment horizontal="distributed" vertical="center" justifyLastLine="1"/>
    </xf>
    <xf numFmtId="0" fontId="9" fillId="0" borderId="13" xfId="0" applyFont="1" applyBorder="1" applyAlignment="1">
      <alignment horizontal="distributed" vertical="center" justifyLastLine="1"/>
    </xf>
    <xf numFmtId="0" fontId="8" fillId="0" borderId="14" xfId="0" applyFont="1" applyBorder="1" applyAlignment="1">
      <alignment horizontal="distributed" vertical="center" justifyLastLine="1"/>
    </xf>
    <xf numFmtId="0" fontId="8" fillId="0" borderId="1" xfId="0" applyFont="1" applyBorder="1" applyAlignment="1">
      <alignment horizontal="distributed" vertical="center" justifyLastLine="1"/>
    </xf>
    <xf numFmtId="0" fontId="9" fillId="0" borderId="17" xfId="0" applyFont="1" applyBorder="1">
      <alignment vertical="center"/>
    </xf>
    <xf numFmtId="0" fontId="9" fillId="0" borderId="19" xfId="0" applyFont="1" applyBorder="1">
      <alignment vertical="center"/>
    </xf>
    <xf numFmtId="0" fontId="9" fillId="0" borderId="3" xfId="0" applyFont="1" applyBorder="1" applyAlignment="1">
      <alignment horizontal="distributed" vertical="center" indent="1"/>
    </xf>
    <xf numFmtId="0" fontId="9" fillId="0" borderId="6" xfId="0" applyFont="1" applyBorder="1" applyAlignment="1">
      <alignment horizontal="distributed" vertical="center" indent="1"/>
    </xf>
    <xf numFmtId="38" fontId="9" fillId="0" borderId="10" xfId="2" applyFont="1" applyBorder="1" applyAlignment="1">
      <alignment vertical="center"/>
    </xf>
    <xf numFmtId="38" fontId="9" fillId="0" borderId="0" xfId="2" applyFont="1" applyAlignment="1">
      <alignment vertical="center"/>
    </xf>
    <xf numFmtId="38" fontId="9" fillId="0" borderId="0" xfId="2" applyFont="1" applyBorder="1" applyAlignment="1">
      <alignment vertical="center"/>
    </xf>
    <xf numFmtId="38" fontId="8" fillId="0" borderId="0" xfId="2" applyFont="1" applyBorder="1" applyAlignment="1">
      <alignment vertical="center"/>
    </xf>
    <xf numFmtId="0" fontId="9" fillId="0" borderId="0" xfId="0" applyFont="1" applyBorder="1" applyAlignment="1">
      <alignment horizontal="distributed" vertical="center" indent="1"/>
    </xf>
    <xf numFmtId="0" fontId="9" fillId="0" borderId="7" xfId="0" applyFont="1" applyBorder="1" applyAlignment="1">
      <alignment horizontal="distributed" vertical="center" indent="1"/>
    </xf>
    <xf numFmtId="0" fontId="9" fillId="0" borderId="21" xfId="0" applyFont="1" applyBorder="1" applyAlignment="1">
      <alignment horizontal="distributed" vertical="center" justifyLastLine="1"/>
    </xf>
    <xf numFmtId="0" fontId="9" fillId="0" borderId="22" xfId="0" applyFont="1" applyBorder="1" applyAlignment="1">
      <alignment horizontal="distributed" vertical="center" justifyLastLine="1"/>
    </xf>
    <xf numFmtId="0" fontId="8" fillId="0" borderId="21" xfId="0" applyFont="1" applyBorder="1" applyAlignment="1">
      <alignment horizontal="distributed" vertical="center" justifyLastLine="1"/>
    </xf>
    <xf numFmtId="0" fontId="8" fillId="0" borderId="22" xfId="0" applyFont="1" applyBorder="1" applyAlignment="1">
      <alignment horizontal="distributed" vertical="center" justifyLastLine="1"/>
    </xf>
    <xf numFmtId="0" fontId="12" fillId="0" borderId="0" xfId="0" applyFont="1" applyAlignment="1">
      <alignment horizontal="center" vertical="center"/>
    </xf>
    <xf numFmtId="0" fontId="9" fillId="0" borderId="23" xfId="0" applyFont="1" applyBorder="1" applyAlignment="1">
      <alignment horizontal="distributed" vertical="center" indent="1"/>
    </xf>
    <xf numFmtId="0" fontId="9" fillId="0" borderId="26" xfId="0" applyFont="1" applyBorder="1" applyAlignment="1">
      <alignment horizontal="distributed" vertical="center" justifyLastLine="1"/>
    </xf>
    <xf numFmtId="0" fontId="9" fillId="0" borderId="27" xfId="0" applyFont="1" applyBorder="1" applyAlignment="1">
      <alignment horizontal="distributed" vertical="center" justifyLastLine="1"/>
    </xf>
    <xf numFmtId="0" fontId="9" fillId="0" borderId="0" xfId="0" applyFont="1" applyBorder="1" applyAlignment="1">
      <alignment horizontal="distributed" vertical="center" justifyLastLine="1"/>
    </xf>
    <xf numFmtId="0" fontId="9" fillId="0" borderId="7" xfId="0" applyFont="1" applyBorder="1" applyAlignment="1">
      <alignment horizontal="distributed" vertical="center" justifyLastLine="1"/>
    </xf>
    <xf numFmtId="38" fontId="9" fillId="0" borderId="3" xfId="2" applyFont="1" applyBorder="1" applyAlignment="1">
      <alignment horizontal="right" vertical="center"/>
    </xf>
    <xf numFmtId="38" fontId="9" fillId="0" borderId="0" xfId="2" quotePrefix="1" applyFont="1" applyBorder="1" applyAlignment="1">
      <alignment horizontal="right" vertical="center"/>
    </xf>
    <xf numFmtId="38" fontId="9" fillId="0" borderId="0" xfId="2" applyFont="1" applyFill="1" applyBorder="1" applyAlignment="1">
      <alignment horizontal="right" vertical="center"/>
    </xf>
    <xf numFmtId="38" fontId="8" fillId="0" borderId="0" xfId="2" quotePrefix="1" applyFont="1" applyBorder="1" applyAlignment="1">
      <alignment horizontal="right" vertical="center"/>
    </xf>
    <xf numFmtId="38" fontId="8" fillId="0" borderId="4" xfId="2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49" fontId="9" fillId="0" borderId="3" xfId="0" applyNumberFormat="1" applyFont="1" applyBorder="1" applyAlignment="1">
      <alignment vertical="center"/>
    </xf>
    <xf numFmtId="49" fontId="9" fillId="0" borderId="17" xfId="0" applyNumberFormat="1" applyFont="1" applyBorder="1" applyAlignment="1">
      <alignment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vertical="center"/>
    </xf>
    <xf numFmtId="49" fontId="8" fillId="0" borderId="4" xfId="0" applyNumberFormat="1" applyFont="1" applyBorder="1" applyAlignment="1">
      <alignment vertical="center"/>
    </xf>
    <xf numFmtId="49" fontId="8" fillId="0" borderId="0" xfId="0" applyNumberFormat="1" applyFont="1" applyFill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vertical="center"/>
    </xf>
    <xf numFmtId="49" fontId="8" fillId="0" borderId="8" xfId="0" applyNumberFormat="1" applyFont="1" applyBorder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9" fillId="2" borderId="16" xfId="0" applyFont="1" applyFill="1" applyBorder="1" applyAlignment="1">
      <alignment vertical="center" wrapText="1"/>
    </xf>
    <xf numFmtId="0" fontId="9" fillId="2" borderId="17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17" xfId="0" applyFont="1" applyFill="1" applyBorder="1" applyAlignment="1">
      <alignment horizontal="distributed" vertical="center"/>
    </xf>
    <xf numFmtId="0" fontId="9" fillId="2" borderId="19" xfId="0" applyFont="1" applyFill="1" applyBorder="1" applyAlignment="1">
      <alignment horizontal="distributed" vertical="center"/>
    </xf>
    <xf numFmtId="0" fontId="9" fillId="2" borderId="2" xfId="0" applyFont="1" applyFill="1" applyBorder="1" applyAlignment="1">
      <alignment horizontal="justify" vertical="center"/>
    </xf>
    <xf numFmtId="0" fontId="9" fillId="2" borderId="5" xfId="0" applyFont="1" applyFill="1" applyBorder="1" applyAlignment="1">
      <alignment horizontal="justify" vertical="center"/>
    </xf>
    <xf numFmtId="0" fontId="9" fillId="2" borderId="15" xfId="0" applyFont="1" applyFill="1" applyBorder="1" applyAlignment="1">
      <alignment horizontal="distributed" vertical="center"/>
    </xf>
    <xf numFmtId="0" fontId="9" fillId="2" borderId="6" xfId="0" applyFont="1" applyFill="1" applyBorder="1" applyAlignment="1">
      <alignment horizontal="distributed" vertical="center"/>
    </xf>
    <xf numFmtId="0" fontId="9" fillId="2" borderId="10" xfId="0" applyFont="1" applyFill="1" applyBorder="1" applyAlignment="1">
      <alignment horizontal="distributed" vertical="center"/>
    </xf>
    <xf numFmtId="0" fontId="9" fillId="2" borderId="7" xfId="0" applyFont="1" applyFill="1" applyBorder="1" applyAlignment="1">
      <alignment horizontal="distributed" vertical="center"/>
    </xf>
    <xf numFmtId="0" fontId="9" fillId="2" borderId="22" xfId="0" applyFont="1" applyFill="1" applyBorder="1" applyAlignment="1">
      <alignment horizontal="distributed" vertical="center"/>
    </xf>
    <xf numFmtId="0" fontId="9" fillId="2" borderId="11" xfId="0" applyFont="1" applyFill="1" applyBorder="1" applyAlignment="1">
      <alignment horizontal="distributed" vertical="center"/>
    </xf>
    <xf numFmtId="0" fontId="9" fillId="2" borderId="4" xfId="0" applyFont="1" applyFill="1" applyBorder="1" applyAlignment="1">
      <alignment horizontal="distributed" vertical="center"/>
    </xf>
    <xf numFmtId="0" fontId="9" fillId="2" borderId="8" xfId="0" applyFont="1" applyFill="1" applyBorder="1" applyAlignment="1">
      <alignment horizontal="distributed" vertical="center"/>
    </xf>
    <xf numFmtId="0" fontId="9" fillId="2" borderId="16" xfId="0" applyFont="1" applyFill="1" applyBorder="1" applyAlignment="1">
      <alignment horizontal="left" vertical="center"/>
    </xf>
    <xf numFmtId="0" fontId="9" fillId="2" borderId="16" xfId="0" applyFont="1" applyFill="1" applyBorder="1" applyAlignment="1">
      <alignment horizontal="right" vertical="center"/>
    </xf>
    <xf numFmtId="0" fontId="9" fillId="2" borderId="26" xfId="0" applyFont="1" applyFill="1" applyBorder="1" applyAlignment="1">
      <alignment horizontal="distributed" vertical="center" justifyLastLine="1"/>
    </xf>
    <xf numFmtId="0" fontId="9" fillId="2" borderId="27" xfId="0" applyFont="1" applyFill="1" applyBorder="1" applyAlignment="1">
      <alignment horizontal="distributed" vertical="center" justifyLastLine="1"/>
    </xf>
    <xf numFmtId="0" fontId="8" fillId="2" borderId="21" xfId="0" applyFont="1" applyFill="1" applyBorder="1" applyAlignment="1">
      <alignment horizontal="distributed" vertical="center" justifyLastLine="1"/>
    </xf>
    <xf numFmtId="0" fontId="8" fillId="2" borderId="22" xfId="0" applyFont="1" applyFill="1" applyBorder="1" applyAlignment="1">
      <alignment horizontal="distributed" vertical="center" justifyLastLine="1"/>
    </xf>
    <xf numFmtId="0" fontId="9" fillId="2" borderId="6" xfId="0" applyFont="1" applyFill="1" applyBorder="1" applyAlignment="1">
      <alignment vertical="distributed" textRotation="255" justifyLastLine="1"/>
    </xf>
    <xf numFmtId="0" fontId="9" fillId="2" borderId="7" xfId="0" applyFont="1" applyFill="1" applyBorder="1" applyAlignment="1">
      <alignment vertical="distributed" textRotation="255" justifyLastLine="1"/>
    </xf>
    <xf numFmtId="0" fontId="9" fillId="2" borderId="8" xfId="0" applyFont="1" applyFill="1" applyBorder="1" applyAlignment="1">
      <alignment vertical="distributed" textRotation="255" justifyLastLine="1"/>
    </xf>
    <xf numFmtId="0" fontId="9" fillId="2" borderId="20" xfId="0" applyFont="1" applyFill="1" applyBorder="1" applyAlignment="1">
      <alignment vertical="distributed" textRotation="255" justifyLastLine="1"/>
    </xf>
    <xf numFmtId="0" fontId="9" fillId="2" borderId="28" xfId="0" applyFont="1" applyFill="1" applyBorder="1" applyAlignment="1">
      <alignment vertical="distributed" textRotation="255" justifyLastLine="1"/>
    </xf>
    <xf numFmtId="0" fontId="9" fillId="2" borderId="27" xfId="0" applyFont="1" applyFill="1" applyBorder="1" applyAlignment="1">
      <alignment vertical="distributed" textRotation="255" justifyLastLine="1"/>
    </xf>
    <xf numFmtId="0" fontId="9" fillId="0" borderId="17" xfId="0" applyFont="1" applyBorder="1" applyAlignment="1">
      <alignment horizontal="left" vertical="center"/>
    </xf>
    <xf numFmtId="0" fontId="9" fillId="0" borderId="3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9" fillId="0" borderId="7" xfId="0" applyFont="1" applyBorder="1">
      <alignment vertical="center"/>
    </xf>
    <xf numFmtId="0" fontId="9" fillId="0" borderId="16" xfId="0" applyFont="1" applyBorder="1" applyAlignment="1">
      <alignment horizontal="left" vertical="center"/>
    </xf>
    <xf numFmtId="0" fontId="9" fillId="0" borderId="1" xfId="0" applyFont="1" applyBorder="1" applyAlignment="1">
      <alignment horizontal="distributed" vertical="center" justifyLastLine="1"/>
    </xf>
    <xf numFmtId="0" fontId="9" fillId="0" borderId="0" xfId="0" applyFont="1" applyBorder="1" applyAlignment="1">
      <alignment horizontal="distributed" vertical="distributed" justifyLastLine="1"/>
    </xf>
    <xf numFmtId="0" fontId="9" fillId="0" borderId="7" xfId="0" applyFont="1" applyBorder="1" applyAlignment="1">
      <alignment horizontal="distributed" vertical="distributed" justifyLastLine="1"/>
    </xf>
    <xf numFmtId="0" fontId="9" fillId="0" borderId="4" xfId="0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right" vertical="center"/>
    </xf>
    <xf numFmtId="38" fontId="9" fillId="0" borderId="4" xfId="2" applyFont="1" applyFill="1" applyBorder="1" applyAlignment="1">
      <alignment horizontal="right" vertical="center"/>
    </xf>
    <xf numFmtId="0" fontId="6" fillId="0" borderId="0" xfId="0" applyFont="1" applyBorder="1" applyAlignment="1">
      <alignment horizontal="left" vertical="center" justifyLastLine="1"/>
    </xf>
    <xf numFmtId="0" fontId="6" fillId="0" borderId="0" xfId="0" applyFont="1" applyBorder="1" applyAlignment="1">
      <alignment horizontal="left" vertical="center"/>
    </xf>
    <xf numFmtId="38" fontId="6" fillId="0" borderId="0" xfId="2" applyFont="1" applyBorder="1" applyAlignment="1">
      <alignment horizontal="left" vertical="center"/>
    </xf>
    <xf numFmtId="0" fontId="9" fillId="0" borderId="26" xfId="0" applyFont="1" applyBorder="1" applyAlignment="1">
      <alignment horizontal="distributed" vertical="center" indent="1"/>
    </xf>
    <xf numFmtId="0" fontId="9" fillId="0" borderId="27" xfId="0" applyFont="1" applyBorder="1" applyAlignment="1">
      <alignment horizontal="distributed" vertical="center" indent="1"/>
    </xf>
    <xf numFmtId="0" fontId="9" fillId="0" borderId="21" xfId="0" applyFont="1" applyBorder="1" applyAlignment="1">
      <alignment horizontal="distributed" vertical="center" indent="1"/>
    </xf>
    <xf numFmtId="0" fontId="9" fillId="0" borderId="22" xfId="0" applyFont="1" applyBorder="1" applyAlignment="1">
      <alignment horizontal="distributed" vertical="center" indent="1"/>
    </xf>
    <xf numFmtId="49" fontId="9" fillId="0" borderId="6" xfId="0" applyNumberFormat="1" applyFont="1" applyBorder="1" applyAlignment="1">
      <alignment horizontal="distributed" vertical="center" justifyLastLine="1"/>
    </xf>
    <xf numFmtId="49" fontId="9" fillId="0" borderId="19" xfId="0" applyNumberFormat="1" applyFont="1" applyBorder="1" applyAlignment="1">
      <alignment horizontal="distributed" vertical="center" justifyLastLine="1"/>
    </xf>
    <xf numFmtId="49" fontId="14" fillId="2" borderId="6" xfId="0" applyNumberFormat="1" applyFont="1" applyFill="1" applyBorder="1" applyAlignment="1">
      <alignment horizontal="distributed" vertical="center" justifyLastLine="1"/>
    </xf>
    <xf numFmtId="49" fontId="14" fillId="2" borderId="19" xfId="0" applyNumberFormat="1" applyFont="1" applyFill="1" applyBorder="1" applyAlignment="1">
      <alignment horizontal="distributed" vertical="center" justifyLastLine="1"/>
    </xf>
    <xf numFmtId="49" fontId="8" fillId="0" borderId="6" xfId="0" applyNumberFormat="1" applyFont="1" applyBorder="1" applyAlignment="1">
      <alignment horizontal="distributed" vertical="center" justifyLastLine="1"/>
    </xf>
    <xf numFmtId="49" fontId="8" fillId="0" borderId="19" xfId="0" applyNumberFormat="1" applyFont="1" applyBorder="1" applyAlignment="1">
      <alignment horizontal="distributed" vertical="center" justifyLastLine="1"/>
    </xf>
    <xf numFmtId="49" fontId="14" fillId="0" borderId="6" xfId="0" applyNumberFormat="1" applyFont="1" applyBorder="1" applyAlignment="1">
      <alignment horizontal="center" vertical="center"/>
    </xf>
    <xf numFmtId="49" fontId="14" fillId="0" borderId="19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vertical="center"/>
    </xf>
    <xf numFmtId="49" fontId="9" fillId="0" borderId="19" xfId="0" applyNumberFormat="1" applyFont="1" applyBorder="1" applyAlignment="1">
      <alignment vertical="center"/>
    </xf>
    <xf numFmtId="49" fontId="9" fillId="0" borderId="8" xfId="0" applyNumberFormat="1" applyFont="1" applyBorder="1" applyAlignment="1">
      <alignment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123825</xdr:rowOff>
    </xdr:from>
    <xdr:to>
      <xdr:col>2</xdr:col>
      <xdr:colOff>8890</xdr:colOff>
      <xdr:row>4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>
        <a:xfrm>
          <a:off x="0" y="342900"/>
          <a:ext cx="265684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2</xdr:col>
      <xdr:colOff>8890</xdr:colOff>
      <xdr:row>3</xdr:row>
      <xdr:rowOff>171450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>
        <a:xfrm>
          <a:off x="9525" y="361950"/>
          <a:ext cx="264731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10160</xdr:colOff>
      <xdr:row>4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>
        <a:xfrm>
          <a:off x="0" y="352425"/>
          <a:ext cx="2048510" cy="419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2</xdr:col>
      <xdr:colOff>10160</xdr:colOff>
      <xdr:row>4</xdr:row>
      <xdr:rowOff>0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>
        <a:xfrm>
          <a:off x="0" y="352425"/>
          <a:ext cx="2048510" cy="419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2</xdr:col>
      <xdr:colOff>0</xdr:colOff>
      <xdr:row>4</xdr:row>
      <xdr:rowOff>9525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>
        <a:xfrm>
          <a:off x="0" y="361950"/>
          <a:ext cx="146685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>
        <a:xfrm>
          <a:off x="0" y="0"/>
          <a:ext cx="762000" cy="514350"/>
        </a:xfrm>
        <a:prstGeom prst="rect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>
          <a:spLocks noChangeShapeType="1"/>
        </xdr:cNvSpPr>
      </xdr:nvSpPr>
      <xdr:spPr>
        <a:xfrm>
          <a:off x="0" y="0"/>
          <a:ext cx="762000" cy="514350"/>
        </a:xfrm>
        <a:prstGeom prst="rect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0" name="Line 1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>
          <a:spLocks noChangeShapeType="1"/>
        </xdr:cNvSpPr>
      </xdr:nvSpPr>
      <xdr:spPr>
        <a:xfrm>
          <a:off x="0" y="438150"/>
          <a:ext cx="163830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sp macro="" textlink="">
      <xdr:nvSpPr>
        <xdr:cNvPr id="3078" name="Object 6" hidden="1">
          <a:extLst>
            <a:ext uri="{FF2B5EF4-FFF2-40B4-BE49-F238E27FC236}">
              <a16:creationId xmlns:a16="http://schemas.microsoft.com/office/drawing/2014/main" id="{00000000-0008-0000-0600-0000060C0000}"/>
            </a:ext>
          </a:extLst>
        </xdr:cNvPr>
        <xdr:cNvSpPr/>
      </xdr:nvSpPr>
      <xdr:spPr>
        <a:xfrm>
          <a:off x="0" y="0"/>
          <a:ext cx="762000" cy="5143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sp macro="" textlink="">
      <xdr:nvSpPr>
        <xdr:cNvPr id="12" name="Line 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>
          <a:spLocks noChangeShapeType="1"/>
        </xdr:cNvSpPr>
      </xdr:nvSpPr>
      <xdr:spPr>
        <a:xfrm>
          <a:off x="0" y="0"/>
          <a:ext cx="762000" cy="514350"/>
        </a:xfrm>
        <a:prstGeom prst="rect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8" name="Line 1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>
          <a:spLocks noChangeShapeType="1"/>
        </xdr:cNvSpPr>
      </xdr:nvSpPr>
      <xdr:spPr>
        <a:xfrm>
          <a:off x="0" y="438150"/>
          <a:ext cx="163830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sp macro="" textlink="">
      <xdr:nvSpPr>
        <xdr:cNvPr id="3084" name="Object 12" hidden="1">
          <a:extLst>
            <a:ext uri="{FF2B5EF4-FFF2-40B4-BE49-F238E27FC236}">
              <a16:creationId xmlns:a16="http://schemas.microsoft.com/office/drawing/2014/main" id="{00000000-0008-0000-0600-00000C0C0000}"/>
            </a:ext>
          </a:extLst>
        </xdr:cNvPr>
        <xdr:cNvSpPr/>
      </xdr:nvSpPr>
      <xdr:spPr>
        <a:xfrm>
          <a:off x="0" y="0"/>
          <a:ext cx="762000" cy="514350"/>
        </a:xfrm>
        <a:prstGeom prst="rect">
          <a:avLst/>
        </a:prstGeom>
        <a:noFill/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20" name="Line 1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>
          <a:spLocks noChangeShapeType="1"/>
        </xdr:cNvSpPr>
      </xdr:nvSpPr>
      <xdr:spPr>
        <a:xfrm>
          <a:off x="0" y="438150"/>
          <a:ext cx="163830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sp macro="" textlink="">
      <xdr:nvSpPr>
        <xdr:cNvPr id="3085" name="Object 13" hidden="1">
          <a:extLst>
            <a:ext uri="{FF2B5EF4-FFF2-40B4-BE49-F238E27FC236}">
              <a16:creationId xmlns:a16="http://schemas.microsoft.com/office/drawing/2014/main" id="{00000000-0008-0000-0600-00000D0C0000}"/>
            </a:ext>
          </a:extLst>
        </xdr:cNvPr>
        <xdr:cNvSpPr/>
      </xdr:nvSpPr>
      <xdr:spPr>
        <a:xfrm>
          <a:off x="0" y="0"/>
          <a:ext cx="762000" cy="514350"/>
        </a:xfrm>
        <a:prstGeom prst="rect">
          <a:avLst/>
        </a:prstGeom>
        <a:noFill/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22" name="Line 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>
          <a:spLocks noChangeShapeType="1"/>
        </xdr:cNvSpPr>
      </xdr:nvSpPr>
      <xdr:spPr>
        <a:xfrm>
          <a:off x="0" y="438150"/>
          <a:ext cx="163830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sp macro="" textlink="">
      <xdr:nvSpPr>
        <xdr:cNvPr id="3086" name="Object 14" hidden="1">
          <a:extLst>
            <a:ext uri="{FF2B5EF4-FFF2-40B4-BE49-F238E27FC236}">
              <a16:creationId xmlns:a16="http://schemas.microsoft.com/office/drawing/2014/main" id="{00000000-0008-0000-0600-00000E0C0000}"/>
            </a:ext>
          </a:extLst>
        </xdr:cNvPr>
        <xdr:cNvSpPr/>
      </xdr:nvSpPr>
      <xdr:spPr>
        <a:xfrm>
          <a:off x="0" y="0"/>
          <a:ext cx="762000" cy="5143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sp macro="" textlink="">
      <xdr:nvSpPr>
        <xdr:cNvPr id="24" name="Line 1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>
          <a:spLocks noChangeShapeType="1"/>
        </xdr:cNvSpPr>
      </xdr:nvSpPr>
      <xdr:spPr>
        <a:xfrm>
          <a:off x="0" y="0"/>
          <a:ext cx="762000" cy="514350"/>
        </a:xfrm>
        <a:prstGeom prst="rect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Aspect="1" noChangeArrowheads="1"/>
        </xdr:cNvSpPr>
      </xdr:nvSpPr>
      <xdr:spPr>
        <a:xfrm>
          <a:off x="0" y="0"/>
          <a:ext cx="762000" cy="5143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Aspect="1" noChangeArrowheads="1"/>
        </xdr:cNvSpPr>
      </xdr:nvSpPr>
      <xdr:spPr>
        <a:xfrm>
          <a:off x="0" y="0"/>
          <a:ext cx="762000" cy="5143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>
          <a:spLocks noChangeAspect="1" noChangeArrowheads="1"/>
        </xdr:cNvSpPr>
      </xdr:nvSpPr>
      <xdr:spPr>
        <a:xfrm>
          <a:off x="0" y="0"/>
          <a:ext cx="762000" cy="5143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sp macro="" textlink="">
      <xdr:nvSpPr>
        <xdr:cNvPr id="7" name="AutoShape 7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>
          <a:spLocks noChangeAspect="1" noChangeArrowheads="1"/>
        </xdr:cNvSpPr>
      </xdr:nvSpPr>
      <xdr:spPr>
        <a:xfrm>
          <a:off x="0" y="0"/>
          <a:ext cx="762000" cy="5143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sp macro="" textlink="">
      <xdr:nvSpPr>
        <xdr:cNvPr id="8" name="AutoShape 12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>
          <a:spLocks noChangeAspect="1" noChangeArrowheads="1"/>
        </xdr:cNvSpPr>
      </xdr:nvSpPr>
      <xdr:spPr>
        <a:xfrm>
          <a:off x="0" y="0"/>
          <a:ext cx="762000" cy="5143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sp macro="" textlink="">
      <xdr:nvSpPr>
        <xdr:cNvPr id="9" name="AutoShape 13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>
          <a:spLocks noChangeAspect="1" noChangeArrowheads="1"/>
        </xdr:cNvSpPr>
      </xdr:nvSpPr>
      <xdr:spPr>
        <a:xfrm>
          <a:off x="0" y="0"/>
          <a:ext cx="762000" cy="5143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sp macro="" textlink="">
      <xdr:nvSpPr>
        <xdr:cNvPr id="11" name="AutoShape 14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>
          <a:spLocks noChangeAspect="1" noChangeArrowheads="1"/>
        </xdr:cNvSpPr>
      </xdr:nvSpPr>
      <xdr:spPr>
        <a:xfrm>
          <a:off x="0" y="0"/>
          <a:ext cx="762000" cy="5143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sp macro="" textlink="">
      <xdr:nvSpPr>
        <xdr:cNvPr id="13" name="AutoShape 15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>
          <a:spLocks noChangeAspect="1" noChangeArrowheads="1"/>
        </xdr:cNvSpPr>
      </xdr:nvSpPr>
      <xdr:spPr>
        <a:xfrm>
          <a:off x="0" y="0"/>
          <a:ext cx="762000" cy="514350"/>
        </a:xfrm>
        <a:prstGeom prst="rect">
          <a:avLst/>
        </a:prstGeom>
        <a:noFill/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10160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>
        <a:xfrm>
          <a:off x="0" y="400050"/>
          <a:ext cx="1600835" cy="438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3</xdr:col>
      <xdr:colOff>10160</xdr:colOff>
      <xdr:row>4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>
        <a:xfrm>
          <a:off x="0" y="400050"/>
          <a:ext cx="1600835" cy="438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3</xdr:col>
      <xdr:colOff>10160</xdr:colOff>
      <xdr:row>4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>
          <a:spLocks noChangeShapeType="1"/>
        </xdr:cNvSpPr>
      </xdr:nvSpPr>
      <xdr:spPr>
        <a:xfrm>
          <a:off x="0" y="400050"/>
          <a:ext cx="1600835" cy="438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3</xdr:col>
      <xdr:colOff>10160</xdr:colOff>
      <xdr:row>4</xdr:row>
      <xdr:rowOff>0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>
          <a:spLocks noChangeShapeType="1"/>
        </xdr:cNvSpPr>
      </xdr:nvSpPr>
      <xdr:spPr>
        <a:xfrm>
          <a:off x="0" y="400050"/>
          <a:ext cx="1600835" cy="438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3</xdr:col>
      <xdr:colOff>10160</xdr:colOff>
      <xdr:row>4</xdr:row>
      <xdr:rowOff>0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>
          <a:spLocks noChangeShapeType="1"/>
        </xdr:cNvSpPr>
      </xdr:nvSpPr>
      <xdr:spPr>
        <a:xfrm>
          <a:off x="0" y="400050"/>
          <a:ext cx="1600835" cy="438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3</xdr:col>
      <xdr:colOff>10160</xdr:colOff>
      <xdr:row>4</xdr:row>
      <xdr:rowOff>0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>
          <a:spLocks noChangeShapeType="1"/>
        </xdr:cNvSpPr>
      </xdr:nvSpPr>
      <xdr:spPr>
        <a:xfrm>
          <a:off x="0" y="400050"/>
          <a:ext cx="1600835" cy="438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3</xdr:col>
      <xdr:colOff>10160</xdr:colOff>
      <xdr:row>4</xdr:row>
      <xdr:rowOff>0</xdr:rowOff>
    </xdr:to>
    <xdr:sp macro="" textlink="">
      <xdr:nvSpPr>
        <xdr:cNvPr id="10" name="Line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>
          <a:spLocks noChangeShapeType="1"/>
        </xdr:cNvSpPr>
      </xdr:nvSpPr>
      <xdr:spPr>
        <a:xfrm>
          <a:off x="0" y="400050"/>
          <a:ext cx="1600835" cy="438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3</xdr:col>
      <xdr:colOff>10160</xdr:colOff>
      <xdr:row>4</xdr:row>
      <xdr:rowOff>0</xdr:rowOff>
    </xdr:to>
    <xdr:sp macro="" textlink="">
      <xdr:nvSpPr>
        <xdr:cNvPr id="11" name="Line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>
          <a:spLocks noChangeShapeType="1"/>
        </xdr:cNvSpPr>
      </xdr:nvSpPr>
      <xdr:spPr>
        <a:xfrm>
          <a:off x="0" y="400050"/>
          <a:ext cx="1600835" cy="438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6"/>
  <sheetViews>
    <sheetView tabSelected="1" workbookViewId="0">
      <selection sqref="A1:B1"/>
    </sheetView>
  </sheetViews>
  <sheetFormatPr defaultRowHeight="13.5" x14ac:dyDescent="0.15"/>
  <cols>
    <col min="1" max="1" width="6.25" customWidth="1"/>
    <col min="2" max="2" width="39.125" customWidth="1"/>
  </cols>
  <sheetData>
    <row r="1" spans="1:2" ht="22.5" customHeight="1" x14ac:dyDescent="0.15">
      <c r="A1" s="188" t="s">
        <v>257</v>
      </c>
      <c r="B1" s="188"/>
    </row>
    <row r="2" spans="1:2" ht="22.5" customHeight="1" x14ac:dyDescent="0.15">
      <c r="A2" s="1"/>
      <c r="B2" s="4"/>
    </row>
    <row r="3" spans="1:2" ht="22.5" customHeight="1" x14ac:dyDescent="0.15">
      <c r="A3" s="1">
        <v>1</v>
      </c>
      <c r="B3" s="5" t="s">
        <v>246</v>
      </c>
    </row>
    <row r="4" spans="1:2" ht="22.5" customHeight="1" x14ac:dyDescent="0.15">
      <c r="A4" s="1">
        <v>2</v>
      </c>
      <c r="B4" s="5" t="s">
        <v>247</v>
      </c>
    </row>
    <row r="5" spans="1:2" ht="22.5" customHeight="1" x14ac:dyDescent="0.15">
      <c r="A5" s="1">
        <v>3</v>
      </c>
      <c r="B5" s="5" t="s">
        <v>248</v>
      </c>
    </row>
    <row r="6" spans="1:2" ht="22.5" customHeight="1" x14ac:dyDescent="0.15">
      <c r="A6" s="1">
        <v>4</v>
      </c>
      <c r="B6" s="5" t="s">
        <v>75</v>
      </c>
    </row>
    <row r="7" spans="1:2" ht="22.5" customHeight="1" x14ac:dyDescent="0.15">
      <c r="A7" s="1">
        <v>5</v>
      </c>
      <c r="B7" s="5" t="s">
        <v>249</v>
      </c>
    </row>
    <row r="8" spans="1:2" ht="22.5" customHeight="1" x14ac:dyDescent="0.15">
      <c r="A8" s="1">
        <v>6</v>
      </c>
      <c r="B8" s="5" t="s">
        <v>210</v>
      </c>
    </row>
    <row r="9" spans="1:2" ht="22.5" customHeight="1" x14ac:dyDescent="0.15">
      <c r="A9" s="1">
        <v>7</v>
      </c>
      <c r="B9" s="5" t="s">
        <v>166</v>
      </c>
    </row>
    <row r="10" spans="1:2" ht="22.5" customHeight="1" x14ac:dyDescent="0.15">
      <c r="A10" s="2" t="s">
        <v>251</v>
      </c>
      <c r="B10" s="6" t="s">
        <v>250</v>
      </c>
    </row>
    <row r="11" spans="1:2" ht="22.5" customHeight="1" x14ac:dyDescent="0.15">
      <c r="A11" s="2" t="s">
        <v>196</v>
      </c>
      <c r="B11" s="6" t="s">
        <v>252</v>
      </c>
    </row>
    <row r="12" spans="1:2" ht="22.5" customHeight="1" x14ac:dyDescent="0.15">
      <c r="A12" s="2" t="s">
        <v>1</v>
      </c>
      <c r="B12" s="6" t="s">
        <v>254</v>
      </c>
    </row>
    <row r="13" spans="1:2" ht="22.5" customHeight="1" x14ac:dyDescent="0.15">
      <c r="A13" s="2" t="s">
        <v>253</v>
      </c>
      <c r="B13" s="6" t="s">
        <v>255</v>
      </c>
    </row>
    <row r="14" spans="1:2" ht="22.5" customHeight="1" x14ac:dyDescent="0.15">
      <c r="A14" s="1">
        <v>11</v>
      </c>
      <c r="B14" s="5" t="s">
        <v>256</v>
      </c>
    </row>
    <row r="15" spans="1:2" x14ac:dyDescent="0.15">
      <c r="A15" s="3"/>
      <c r="B15" s="3"/>
    </row>
    <row r="16" spans="1:2" x14ac:dyDescent="0.15">
      <c r="A16" s="3"/>
      <c r="B16" s="3"/>
    </row>
  </sheetData>
  <mergeCells count="1">
    <mergeCell ref="A1:B1"/>
  </mergeCells>
  <phoneticPr fontId="1"/>
  <hyperlinks>
    <hyperlink ref="B3" location="'1'!A1" tooltip="1" display="裁判所事件取扱件数" xr:uid="{00000000-0004-0000-0000-000000000000}"/>
    <hyperlink ref="B4" location="'2'!A1" tooltip="2" display="刑法犯罪認知・検挙件数" xr:uid="{00000000-0004-0000-0000-000001000000}"/>
    <hyperlink ref="B5" location="'3'!A1" tooltip="3" display="不良行為少年の補導状況" xr:uid="{00000000-0004-0000-0000-000002000000}"/>
    <hyperlink ref="B6" location="'4'!A1" tooltip="4" display="交通事故発生件数" xr:uid="{00000000-0004-0000-0000-000003000000}"/>
    <hyperlink ref="B7" location="'5'!A1" tooltip="5" display="法令違反別事故発生件数" xr:uid="{00000000-0004-0000-0000-000004000000}"/>
    <hyperlink ref="B8" location="'6'!A1" tooltip="6" display="火災の概要" xr:uid="{00000000-0004-0000-0000-000005000000}"/>
    <hyperlink ref="B9" location="'7'!A1" tooltip="7" display="出火原因別火災件数" xr:uid="{00000000-0004-0000-0000-000006000000}"/>
    <hyperlink ref="B10" location="'8'!Print_Area" tooltip="8-1" display="月別火災発生件数" xr:uid="{00000000-0004-0000-0000-000007000000}"/>
    <hyperlink ref="B12" location="'10-1'!Print_Area" tooltip="9" display="消防施設の状況" xr:uid="{00000000-0004-0000-0000-000008000000}"/>
    <hyperlink ref="B13" location="'10-2'!Print_Area" tooltip="10" display="消防施設の状況(つづき)" xr:uid="{00000000-0004-0000-0000-000009000000}"/>
    <hyperlink ref="B14" location="'11'!A1" tooltip="11" display="救急車出動状況" xr:uid="{00000000-0004-0000-0000-00000A000000}"/>
    <hyperlink ref="B11" location="'9'!Print_Area" display="地区別火災発生件数" xr:uid="{00000000-0004-0000-0000-00000B000000}"/>
  </hyperlinks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O14"/>
  <sheetViews>
    <sheetView workbookViewId="0">
      <selection sqref="A1:O1"/>
    </sheetView>
  </sheetViews>
  <sheetFormatPr defaultRowHeight="13.5" x14ac:dyDescent="0.15"/>
  <cols>
    <col min="1" max="1" width="4.625" style="7" customWidth="1"/>
    <col min="2" max="3" width="3.125" style="7" customWidth="1"/>
    <col min="4" max="15" width="6.375" style="7" customWidth="1"/>
    <col min="16" max="16" width="9" style="7" customWidth="1"/>
    <col min="17" max="16384" width="9" style="7"/>
  </cols>
  <sheetData>
    <row r="1" spans="1:15" ht="17.25" customHeight="1" x14ac:dyDescent="0.15">
      <c r="A1" s="189" t="s">
        <v>187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</row>
    <row r="2" spans="1:15" ht="9.9499999999999993" customHeight="1" x14ac:dyDescent="0.1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ht="69.95" customHeight="1" x14ac:dyDescent="0.15">
      <c r="A3" s="292" t="s">
        <v>126</v>
      </c>
      <c r="B3" s="292"/>
      <c r="C3" s="293"/>
      <c r="D3" s="147" t="s">
        <v>58</v>
      </c>
      <c r="E3" s="87" t="s">
        <v>138</v>
      </c>
      <c r="F3" s="87" t="s">
        <v>137</v>
      </c>
      <c r="G3" s="87" t="s">
        <v>136</v>
      </c>
      <c r="H3" s="87" t="s">
        <v>135</v>
      </c>
      <c r="I3" s="87" t="s">
        <v>134</v>
      </c>
      <c r="J3" s="87" t="s">
        <v>133</v>
      </c>
      <c r="K3" s="87" t="s">
        <v>132</v>
      </c>
      <c r="L3" s="87" t="s">
        <v>131</v>
      </c>
      <c r="M3" s="87" t="s">
        <v>130</v>
      </c>
      <c r="N3" s="87" t="s">
        <v>129</v>
      </c>
      <c r="O3" s="110" t="s">
        <v>8</v>
      </c>
    </row>
    <row r="4" spans="1:15" ht="15.95" customHeight="1" x14ac:dyDescent="0.15">
      <c r="A4" s="84" t="s">
        <v>25</v>
      </c>
      <c r="B4" s="84" t="s">
        <v>200</v>
      </c>
      <c r="C4" s="84" t="s">
        <v>51</v>
      </c>
      <c r="D4" s="142">
        <v>111</v>
      </c>
      <c r="E4" s="135">
        <v>25</v>
      </c>
      <c r="F4" s="135">
        <v>4</v>
      </c>
      <c r="G4" s="135">
        <v>4</v>
      </c>
      <c r="H4" s="135">
        <v>5</v>
      </c>
      <c r="I4" s="135">
        <v>12</v>
      </c>
      <c r="J4" s="135">
        <v>6</v>
      </c>
      <c r="K4" s="135">
        <v>15</v>
      </c>
      <c r="L4" s="135">
        <v>11</v>
      </c>
      <c r="M4" s="135">
        <v>10</v>
      </c>
      <c r="N4" s="135">
        <v>1</v>
      </c>
      <c r="O4" s="135">
        <v>18</v>
      </c>
    </row>
    <row r="5" spans="1:15" ht="15.95" customHeight="1" x14ac:dyDescent="0.15">
      <c r="A5" s="139"/>
      <c r="B5" s="11" t="s">
        <v>172</v>
      </c>
      <c r="C5" s="11"/>
      <c r="D5" s="23">
        <v>113</v>
      </c>
      <c r="E5" s="22">
        <v>27</v>
      </c>
      <c r="F5" s="22">
        <v>5</v>
      </c>
      <c r="G5" s="22">
        <v>7</v>
      </c>
      <c r="H5" s="22">
        <v>6</v>
      </c>
      <c r="I5" s="22">
        <v>9</v>
      </c>
      <c r="J5" s="22">
        <v>7</v>
      </c>
      <c r="K5" s="22">
        <v>6</v>
      </c>
      <c r="L5" s="22">
        <v>9</v>
      </c>
      <c r="M5" s="22">
        <v>11</v>
      </c>
      <c r="N5" s="22">
        <v>3</v>
      </c>
      <c r="O5" s="22">
        <v>23</v>
      </c>
    </row>
    <row r="6" spans="1:15" ht="15.95" customHeight="1" x14ac:dyDescent="0.15">
      <c r="A6" s="139"/>
      <c r="B6" s="11" t="s">
        <v>173</v>
      </c>
      <c r="C6" s="11"/>
      <c r="D6" s="23">
        <v>133</v>
      </c>
      <c r="E6" s="22">
        <v>33</v>
      </c>
      <c r="F6" s="22">
        <v>4</v>
      </c>
      <c r="G6" s="22">
        <v>16</v>
      </c>
      <c r="H6" s="22">
        <v>5</v>
      </c>
      <c r="I6" s="22">
        <v>6</v>
      </c>
      <c r="J6" s="22">
        <v>10</v>
      </c>
      <c r="K6" s="22">
        <v>11</v>
      </c>
      <c r="L6" s="22">
        <v>12</v>
      </c>
      <c r="M6" s="22">
        <v>10</v>
      </c>
      <c r="N6" s="22">
        <v>7</v>
      </c>
      <c r="O6" s="22">
        <v>19</v>
      </c>
    </row>
    <row r="7" spans="1:15" ht="15.95" customHeight="1" x14ac:dyDescent="0.15">
      <c r="A7" s="139"/>
      <c r="B7" s="11" t="s">
        <v>174</v>
      </c>
      <c r="C7" s="11"/>
      <c r="D7" s="23">
        <v>132</v>
      </c>
      <c r="E7" s="22">
        <v>41</v>
      </c>
      <c r="F7" s="22">
        <v>3</v>
      </c>
      <c r="G7" s="22">
        <v>7</v>
      </c>
      <c r="H7" s="22">
        <v>3</v>
      </c>
      <c r="I7" s="22">
        <v>19</v>
      </c>
      <c r="J7" s="22">
        <v>10</v>
      </c>
      <c r="K7" s="22">
        <v>10</v>
      </c>
      <c r="L7" s="22">
        <v>11</v>
      </c>
      <c r="M7" s="22">
        <v>11</v>
      </c>
      <c r="N7" s="22">
        <v>3</v>
      </c>
      <c r="O7" s="22">
        <v>14</v>
      </c>
    </row>
    <row r="8" spans="1:15" ht="15.95" customHeight="1" x14ac:dyDescent="0.15">
      <c r="A8" s="139"/>
      <c r="B8" s="11" t="s">
        <v>175</v>
      </c>
      <c r="C8" s="11"/>
      <c r="D8" s="23">
        <v>93</v>
      </c>
      <c r="E8" s="22">
        <v>24</v>
      </c>
      <c r="F8" s="22">
        <v>3</v>
      </c>
      <c r="G8" s="22">
        <v>5</v>
      </c>
      <c r="H8" s="22">
        <v>9</v>
      </c>
      <c r="I8" s="22">
        <v>7</v>
      </c>
      <c r="J8" s="22">
        <v>8</v>
      </c>
      <c r="K8" s="22">
        <v>2</v>
      </c>
      <c r="L8" s="22">
        <v>6</v>
      </c>
      <c r="M8" s="22">
        <v>10</v>
      </c>
      <c r="N8" s="22">
        <v>1</v>
      </c>
      <c r="O8" s="22">
        <v>18</v>
      </c>
    </row>
    <row r="9" spans="1:15" ht="15.95" customHeight="1" x14ac:dyDescent="0.15">
      <c r="A9" s="139"/>
      <c r="B9" s="11" t="s">
        <v>197</v>
      </c>
      <c r="C9" s="11"/>
      <c r="D9" s="23">
        <v>100</v>
      </c>
      <c r="E9" s="22">
        <v>21</v>
      </c>
      <c r="F9" s="22">
        <v>2</v>
      </c>
      <c r="G9" s="22">
        <v>7</v>
      </c>
      <c r="H9" s="22">
        <v>1</v>
      </c>
      <c r="I9" s="22">
        <v>9</v>
      </c>
      <c r="J9" s="22">
        <v>4</v>
      </c>
      <c r="K9" s="22">
        <v>12</v>
      </c>
      <c r="L9" s="22">
        <v>18</v>
      </c>
      <c r="M9" s="22">
        <v>9</v>
      </c>
      <c r="N9" s="22">
        <v>4</v>
      </c>
      <c r="O9" s="22">
        <v>13</v>
      </c>
    </row>
    <row r="10" spans="1:15" ht="15.95" customHeight="1" x14ac:dyDescent="0.15">
      <c r="A10" s="139"/>
      <c r="B10" s="11" t="s">
        <v>118</v>
      </c>
      <c r="C10" s="11"/>
      <c r="D10" s="23">
        <v>98</v>
      </c>
      <c r="E10" s="26">
        <v>20</v>
      </c>
      <c r="F10" s="26">
        <v>5</v>
      </c>
      <c r="G10" s="26">
        <v>5</v>
      </c>
      <c r="H10" s="26">
        <v>6</v>
      </c>
      <c r="I10" s="26">
        <v>10</v>
      </c>
      <c r="J10" s="26">
        <v>2</v>
      </c>
      <c r="K10" s="26">
        <v>7</v>
      </c>
      <c r="L10" s="26">
        <v>10</v>
      </c>
      <c r="M10" s="26">
        <v>12</v>
      </c>
      <c r="N10" s="26">
        <v>5</v>
      </c>
      <c r="O10" s="26">
        <v>16</v>
      </c>
    </row>
    <row r="11" spans="1:15" ht="15.95" customHeight="1" x14ac:dyDescent="0.15">
      <c r="A11" s="139"/>
      <c r="B11" s="11" t="s">
        <v>199</v>
      </c>
      <c r="C11" s="11"/>
      <c r="D11" s="23">
        <v>75</v>
      </c>
      <c r="E11" s="26">
        <v>22</v>
      </c>
      <c r="F11" s="30" t="s">
        <v>53</v>
      </c>
      <c r="G11" s="26">
        <v>4</v>
      </c>
      <c r="H11" s="26">
        <v>1</v>
      </c>
      <c r="I11" s="26">
        <v>4</v>
      </c>
      <c r="J11" s="26">
        <v>5</v>
      </c>
      <c r="K11" s="26">
        <v>11</v>
      </c>
      <c r="L11" s="26">
        <v>10</v>
      </c>
      <c r="M11" s="26">
        <v>2</v>
      </c>
      <c r="N11" s="26">
        <v>6</v>
      </c>
      <c r="O11" s="26">
        <v>10</v>
      </c>
    </row>
    <row r="12" spans="1:15" ht="15" customHeight="1" x14ac:dyDescent="0.15">
      <c r="A12" s="11" t="s">
        <v>227</v>
      </c>
      <c r="B12" s="11" t="s">
        <v>103</v>
      </c>
      <c r="C12" s="11" t="s">
        <v>51</v>
      </c>
      <c r="D12" s="23">
        <v>109</v>
      </c>
      <c r="E12" s="26">
        <v>28</v>
      </c>
      <c r="F12" s="30">
        <v>2</v>
      </c>
      <c r="G12" s="26">
        <v>3</v>
      </c>
      <c r="H12" s="26">
        <v>5</v>
      </c>
      <c r="I12" s="26">
        <v>9</v>
      </c>
      <c r="J12" s="26">
        <v>7</v>
      </c>
      <c r="K12" s="26">
        <v>8</v>
      </c>
      <c r="L12" s="26">
        <v>12</v>
      </c>
      <c r="M12" s="26">
        <v>8</v>
      </c>
      <c r="N12" s="26">
        <v>6</v>
      </c>
      <c r="O12" s="26">
        <v>21</v>
      </c>
    </row>
    <row r="13" spans="1:15" x14ac:dyDescent="0.15">
      <c r="A13" s="85"/>
      <c r="B13" s="12" t="s">
        <v>235</v>
      </c>
      <c r="C13" s="85"/>
      <c r="D13" s="143">
        <v>75</v>
      </c>
      <c r="E13" s="145">
        <v>20</v>
      </c>
      <c r="F13" s="145">
        <v>2</v>
      </c>
      <c r="G13" s="145">
        <v>4</v>
      </c>
      <c r="H13" s="145">
        <v>6</v>
      </c>
      <c r="I13" s="145">
        <v>5</v>
      </c>
      <c r="J13" s="145">
        <v>3</v>
      </c>
      <c r="K13" s="145">
        <v>6</v>
      </c>
      <c r="L13" s="145">
        <v>13</v>
      </c>
      <c r="M13" s="145">
        <v>4</v>
      </c>
      <c r="N13" s="145">
        <v>1</v>
      </c>
      <c r="O13" s="145">
        <v>11</v>
      </c>
    </row>
    <row r="14" spans="1:15" x14ac:dyDescent="0.15">
      <c r="A14" s="290" t="s">
        <v>128</v>
      </c>
      <c r="B14" s="290"/>
      <c r="C14" s="290"/>
      <c r="D14" s="290"/>
      <c r="E14" s="290"/>
      <c r="F14" s="290"/>
      <c r="G14" s="290"/>
      <c r="H14" s="290"/>
      <c r="I14" s="290"/>
      <c r="J14" s="14"/>
      <c r="K14" s="14"/>
      <c r="L14" s="213" t="s">
        <v>203</v>
      </c>
      <c r="M14" s="213"/>
      <c r="N14" s="213"/>
      <c r="O14" s="213"/>
    </row>
  </sheetData>
  <mergeCells count="4">
    <mergeCell ref="A1:O1"/>
    <mergeCell ref="A3:C3"/>
    <mergeCell ref="A14:I14"/>
    <mergeCell ref="L14:O14"/>
  </mergeCells>
  <phoneticPr fontId="1"/>
  <pageMargins left="0.78740157480314965" right="0.78740157480314965" top="0.78740157480314965" bottom="0.78740157480314965" header="0.51181102362204722" footer="0.51181102362204722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  <pageSetUpPr fitToPage="1"/>
  </sheetPr>
  <dimension ref="A1:O13"/>
  <sheetViews>
    <sheetView zoomScale="104" zoomScaleNormal="104" workbookViewId="0">
      <selection sqref="A1:O1"/>
    </sheetView>
  </sheetViews>
  <sheetFormatPr defaultRowHeight="13.5" x14ac:dyDescent="0.15"/>
  <cols>
    <col min="1" max="1" width="12.625" style="7" customWidth="1"/>
    <col min="2" max="2" width="6.625" style="7" customWidth="1"/>
    <col min="3" max="4" width="3.625" style="7" customWidth="1"/>
    <col min="5" max="5" width="6.625" style="7" customWidth="1"/>
    <col min="6" max="7" width="3.625" style="7" customWidth="1"/>
    <col min="8" max="8" width="6.625" style="7" customWidth="1"/>
    <col min="9" max="10" width="3.625" style="7" customWidth="1"/>
    <col min="11" max="15" width="6.625" style="7" customWidth="1"/>
    <col min="16" max="16" width="9" style="7" customWidth="1"/>
    <col min="17" max="16384" width="9" style="7"/>
  </cols>
  <sheetData>
    <row r="1" spans="1:15" ht="17.25" customHeight="1" x14ac:dyDescent="0.15">
      <c r="A1" s="189" t="s">
        <v>188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</row>
    <row r="2" spans="1:15" ht="14.25" customHeight="1" x14ac:dyDescent="0.1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294" t="s">
        <v>143</v>
      </c>
      <c r="M2" s="294"/>
      <c r="N2" s="294"/>
      <c r="O2" s="294"/>
    </row>
    <row r="3" spans="1:15" ht="69.95" customHeight="1" x14ac:dyDescent="0.15">
      <c r="A3" s="148" t="s">
        <v>36</v>
      </c>
      <c r="B3" s="154" t="s">
        <v>152</v>
      </c>
      <c r="C3" s="158" t="s">
        <v>189</v>
      </c>
      <c r="D3" s="159" t="s">
        <v>151</v>
      </c>
      <c r="E3" s="159" t="s">
        <v>115</v>
      </c>
      <c r="F3" s="161" t="s">
        <v>149</v>
      </c>
      <c r="G3" s="159" t="s">
        <v>140</v>
      </c>
      <c r="H3" s="159" t="s">
        <v>148</v>
      </c>
      <c r="I3" s="161" t="s">
        <v>147</v>
      </c>
      <c r="J3" s="159" t="s">
        <v>190</v>
      </c>
      <c r="K3" s="159" t="s">
        <v>146</v>
      </c>
      <c r="L3" s="165" t="s">
        <v>98</v>
      </c>
      <c r="M3" s="165" t="s">
        <v>19</v>
      </c>
      <c r="N3" s="165" t="s">
        <v>145</v>
      </c>
      <c r="O3" s="167" t="s">
        <v>144</v>
      </c>
    </row>
    <row r="4" spans="1:15" ht="15.95" customHeight="1" x14ac:dyDescent="0.15">
      <c r="A4" s="149" t="s">
        <v>101</v>
      </c>
      <c r="B4" s="155">
        <v>432</v>
      </c>
      <c r="C4" s="295">
        <v>9</v>
      </c>
      <c r="D4" s="295"/>
      <c r="E4" s="73">
        <v>3</v>
      </c>
      <c r="F4" s="239">
        <v>6</v>
      </c>
      <c r="G4" s="239"/>
      <c r="H4" s="73">
        <v>4</v>
      </c>
      <c r="I4" s="295">
        <v>9</v>
      </c>
      <c r="J4" s="295"/>
      <c r="K4" s="73">
        <v>12</v>
      </c>
      <c r="L4" s="73" t="s">
        <v>53</v>
      </c>
      <c r="M4" s="73">
        <v>4</v>
      </c>
      <c r="N4" s="73" t="s">
        <v>53</v>
      </c>
      <c r="O4" s="73" t="s">
        <v>53</v>
      </c>
    </row>
    <row r="5" spans="1:15" ht="15.95" customHeight="1" x14ac:dyDescent="0.15">
      <c r="A5" s="146" t="s">
        <v>142</v>
      </c>
      <c r="B5" s="46">
        <v>269</v>
      </c>
      <c r="C5" s="210">
        <v>12</v>
      </c>
      <c r="D5" s="210"/>
      <c r="E5" s="30" t="s">
        <v>53</v>
      </c>
      <c r="F5" s="241" t="s">
        <v>53</v>
      </c>
      <c r="G5" s="241"/>
      <c r="H5" s="30" t="s">
        <v>53</v>
      </c>
      <c r="I5" s="210">
        <v>2</v>
      </c>
      <c r="J5" s="210"/>
      <c r="K5" s="30" t="s">
        <v>53</v>
      </c>
      <c r="L5" s="30">
        <v>2</v>
      </c>
      <c r="M5" s="30">
        <v>9</v>
      </c>
      <c r="N5" s="30" t="s">
        <v>53</v>
      </c>
      <c r="O5" s="30">
        <v>12</v>
      </c>
    </row>
    <row r="6" spans="1:15" ht="15.95" customHeight="1" x14ac:dyDescent="0.15">
      <c r="A6" s="150" t="s">
        <v>141</v>
      </c>
      <c r="B6" s="44">
        <v>424</v>
      </c>
      <c r="C6" s="294" t="s">
        <v>53</v>
      </c>
      <c r="D6" s="294"/>
      <c r="E6" s="48" t="s">
        <v>53</v>
      </c>
      <c r="F6" s="296" t="s">
        <v>53</v>
      </c>
      <c r="G6" s="296"/>
      <c r="H6" s="48" t="s">
        <v>53</v>
      </c>
      <c r="I6" s="294">
        <v>32</v>
      </c>
      <c r="J6" s="294"/>
      <c r="K6" s="48" t="s">
        <v>53</v>
      </c>
      <c r="L6" s="48">
        <v>27</v>
      </c>
      <c r="M6" s="48">
        <v>1</v>
      </c>
      <c r="N6" s="48">
        <v>31</v>
      </c>
      <c r="O6" s="48" t="s">
        <v>53</v>
      </c>
    </row>
    <row r="7" spans="1:15" ht="15" customHeight="1" x14ac:dyDescent="0.15">
      <c r="A7" s="14" t="s">
        <v>139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9" spans="1:15" x14ac:dyDescent="0.15">
      <c r="A9" s="151"/>
      <c r="B9" s="156"/>
      <c r="C9" s="156"/>
      <c r="D9" s="156"/>
      <c r="E9" s="156"/>
      <c r="F9" s="156"/>
      <c r="G9" s="156"/>
      <c r="H9" s="162"/>
      <c r="I9" s="162"/>
      <c r="J9" s="162"/>
      <c r="K9" s="49"/>
      <c r="L9" s="49"/>
    </row>
    <row r="10" spans="1:15" x14ac:dyDescent="0.15">
      <c r="A10" s="152"/>
      <c r="B10" s="297"/>
      <c r="C10" s="297"/>
      <c r="D10" s="297"/>
      <c r="E10" s="160"/>
      <c r="F10" s="156"/>
      <c r="G10" s="156"/>
      <c r="H10" s="162"/>
      <c r="I10" s="162"/>
      <c r="J10" s="162"/>
      <c r="K10" s="156"/>
      <c r="L10" s="156"/>
      <c r="M10" s="166"/>
      <c r="N10" s="166"/>
      <c r="O10" s="166"/>
    </row>
    <row r="11" spans="1:15" x14ac:dyDescent="0.15">
      <c r="A11" s="153"/>
      <c r="B11" s="298"/>
      <c r="C11" s="298"/>
      <c r="D11" s="298"/>
      <c r="E11" s="49"/>
      <c r="F11" s="49"/>
      <c r="G11" s="49"/>
      <c r="H11" s="163"/>
      <c r="I11" s="163"/>
      <c r="J11" s="156"/>
      <c r="K11" s="156"/>
      <c r="L11" s="156"/>
    </row>
    <row r="12" spans="1:15" x14ac:dyDescent="0.15">
      <c r="A12" s="153"/>
      <c r="B12" s="299"/>
      <c r="C12" s="299"/>
      <c r="D12" s="299"/>
      <c r="E12" s="49"/>
      <c r="F12" s="49"/>
      <c r="G12" s="49"/>
      <c r="H12" s="164"/>
      <c r="I12" s="164"/>
      <c r="J12" s="164"/>
      <c r="K12" s="164"/>
      <c r="L12" s="164"/>
    </row>
    <row r="13" spans="1:15" x14ac:dyDescent="0.15">
      <c r="A13" s="153"/>
      <c r="B13" s="298"/>
      <c r="C13" s="298"/>
      <c r="D13" s="298"/>
      <c r="E13" s="156"/>
      <c r="F13" s="49"/>
      <c r="G13" s="156"/>
      <c r="H13" s="156"/>
      <c r="I13" s="156"/>
      <c r="J13" s="49"/>
      <c r="K13" s="49"/>
      <c r="L13" s="49"/>
    </row>
  </sheetData>
  <mergeCells count="15">
    <mergeCell ref="B10:D10"/>
    <mergeCell ref="B11:D11"/>
    <mergeCell ref="B12:D12"/>
    <mergeCell ref="B13:D13"/>
    <mergeCell ref="C5:D5"/>
    <mergeCell ref="F5:G5"/>
    <mergeCell ref="I5:J5"/>
    <mergeCell ref="C6:D6"/>
    <mergeCell ref="F6:G6"/>
    <mergeCell ref="I6:J6"/>
    <mergeCell ref="A1:O1"/>
    <mergeCell ref="L2:O2"/>
    <mergeCell ref="C4:D4"/>
    <mergeCell ref="F4:G4"/>
    <mergeCell ref="I4:J4"/>
  </mergeCells>
  <phoneticPr fontId="1"/>
  <pageMargins left="0.78740157480314965" right="0.78740157480314965" top="0.78740157480314965" bottom="0.78740157480314965" header="0.51181102362204722" footer="0.51181102362204722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O13"/>
  <sheetViews>
    <sheetView workbookViewId="0">
      <selection activeCell="C12" sqref="C12"/>
    </sheetView>
  </sheetViews>
  <sheetFormatPr defaultRowHeight="13.5" x14ac:dyDescent="0.15"/>
  <cols>
    <col min="1" max="8" width="10.875" style="7" customWidth="1"/>
    <col min="9" max="9" width="9" style="7" customWidth="1"/>
    <col min="10" max="16384" width="9" style="7"/>
  </cols>
  <sheetData>
    <row r="1" spans="1:15" ht="14.25" customHeight="1" x14ac:dyDescent="0.15">
      <c r="A1" s="14"/>
      <c r="B1" s="14"/>
      <c r="C1" s="14"/>
      <c r="D1" s="14"/>
      <c r="E1" s="14"/>
      <c r="F1" s="294" t="s">
        <v>143</v>
      </c>
      <c r="G1" s="294"/>
      <c r="H1" s="294"/>
      <c r="I1" s="156"/>
    </row>
    <row r="2" spans="1:15" ht="20.100000000000001" customHeight="1" x14ac:dyDescent="0.15">
      <c r="A2" s="291" t="s">
        <v>162</v>
      </c>
      <c r="B2" s="216"/>
      <c r="C2" s="215" t="s">
        <v>161</v>
      </c>
      <c r="D2" s="216"/>
      <c r="E2" s="300" t="s">
        <v>160</v>
      </c>
      <c r="F2" s="300" t="s">
        <v>159</v>
      </c>
      <c r="G2" s="300" t="s">
        <v>157</v>
      </c>
      <c r="H2" s="302" t="s">
        <v>156</v>
      </c>
    </row>
    <row r="3" spans="1:15" ht="20.100000000000001" customHeight="1" x14ac:dyDescent="0.15">
      <c r="A3" s="168" t="s">
        <v>155</v>
      </c>
      <c r="B3" s="168" t="s">
        <v>153</v>
      </c>
      <c r="C3" s="170" t="s">
        <v>201</v>
      </c>
      <c r="D3" s="170" t="s">
        <v>154</v>
      </c>
      <c r="E3" s="301"/>
      <c r="F3" s="301"/>
      <c r="G3" s="301"/>
      <c r="H3" s="303"/>
    </row>
    <row r="4" spans="1:15" ht="15.95" customHeight="1" x14ac:dyDescent="0.15">
      <c r="A4" s="169">
        <v>6086</v>
      </c>
      <c r="B4" s="169">
        <v>4</v>
      </c>
      <c r="C4" s="169">
        <v>1326</v>
      </c>
      <c r="D4" s="169">
        <v>606</v>
      </c>
      <c r="E4" s="169">
        <v>42</v>
      </c>
      <c r="F4" s="169">
        <v>145</v>
      </c>
      <c r="G4" s="169">
        <v>2</v>
      </c>
      <c r="H4" s="169">
        <v>88</v>
      </c>
    </row>
    <row r="5" spans="1:15" ht="15" customHeight="1" x14ac:dyDescent="0.15">
      <c r="A5" s="290" t="s">
        <v>84</v>
      </c>
      <c r="B5" s="290"/>
      <c r="C5" s="290"/>
      <c r="D5" s="290"/>
      <c r="E5" s="14"/>
      <c r="F5" s="213" t="s">
        <v>203</v>
      </c>
      <c r="G5" s="213"/>
      <c r="H5" s="213"/>
      <c r="I5" s="157"/>
      <c r="J5" s="157"/>
    </row>
    <row r="10" spans="1:15" x14ac:dyDescent="0.15">
      <c r="A10" s="166"/>
      <c r="B10" s="166"/>
      <c r="C10" s="166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</row>
    <row r="11" spans="1:15" x14ac:dyDescent="0.15">
      <c r="I11" s="137"/>
    </row>
    <row r="12" spans="1:15" x14ac:dyDescent="0.15">
      <c r="I12" s="137"/>
    </row>
    <row r="13" spans="1:15" x14ac:dyDescent="0.15">
      <c r="I13" s="137"/>
    </row>
  </sheetData>
  <mergeCells count="9">
    <mergeCell ref="F1:H1"/>
    <mergeCell ref="A2:B2"/>
    <mergeCell ref="C2:D2"/>
    <mergeCell ref="A5:D5"/>
    <mergeCell ref="F5:H5"/>
    <mergeCell ref="E2:E3"/>
    <mergeCell ref="F2:F3"/>
    <mergeCell ref="G2:G3"/>
    <mergeCell ref="H2:H3"/>
  </mergeCells>
  <phoneticPr fontId="1"/>
  <pageMargins left="0.78740157480314965" right="0.78740157480314965" top="0.78740157480314965" bottom="0.78740157480314965" header="0.51181102362204722" footer="0.51181102362204722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R44"/>
  <sheetViews>
    <sheetView zoomScale="110" zoomScaleNormal="110" workbookViewId="0">
      <selection sqref="A1:N1"/>
    </sheetView>
  </sheetViews>
  <sheetFormatPr defaultRowHeight="13.5" x14ac:dyDescent="0.15"/>
  <cols>
    <col min="1" max="2" width="10.125" style="7" customWidth="1"/>
    <col min="3" max="3" width="7.125" style="7" customWidth="1"/>
    <col min="4" max="4" width="5.125" style="7" customWidth="1"/>
    <col min="5" max="6" width="4.625" style="7" customWidth="1"/>
    <col min="7" max="7" width="5.875" style="7" customWidth="1"/>
    <col min="8" max="9" width="5.625" style="7" customWidth="1"/>
    <col min="10" max="10" width="5.875" style="7" customWidth="1"/>
    <col min="11" max="12" width="5.125" style="7" customWidth="1"/>
    <col min="13" max="13" width="7.125" style="7" customWidth="1"/>
    <col min="14" max="14" width="5.875" style="7" customWidth="1"/>
    <col min="15" max="15" width="9" style="7" customWidth="1"/>
    <col min="16" max="16384" width="9" style="7"/>
  </cols>
  <sheetData>
    <row r="1" spans="1:18" ht="17.25" customHeight="1" x14ac:dyDescent="0.15">
      <c r="A1" s="189" t="s">
        <v>191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</row>
    <row r="2" spans="1:18" ht="15" customHeight="1" x14ac:dyDescent="0.1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7" t="s">
        <v>52</v>
      </c>
    </row>
    <row r="3" spans="1:18" ht="69" customHeight="1" x14ac:dyDescent="0.15">
      <c r="A3" s="172" t="s">
        <v>237</v>
      </c>
      <c r="B3" s="173" t="s">
        <v>238</v>
      </c>
      <c r="C3" s="178" t="s">
        <v>58</v>
      </c>
      <c r="D3" s="181" t="s">
        <v>40</v>
      </c>
      <c r="E3" s="181" t="s">
        <v>171</v>
      </c>
      <c r="F3" s="181" t="s">
        <v>72</v>
      </c>
      <c r="G3" s="181" t="s">
        <v>169</v>
      </c>
      <c r="H3" s="181" t="s">
        <v>122</v>
      </c>
      <c r="I3" s="181" t="s">
        <v>168</v>
      </c>
      <c r="J3" s="181" t="s">
        <v>167</v>
      </c>
      <c r="K3" s="181" t="s">
        <v>64</v>
      </c>
      <c r="L3" s="181" t="s">
        <v>165</v>
      </c>
      <c r="M3" s="181" t="s">
        <v>164</v>
      </c>
      <c r="N3" s="186" t="s">
        <v>28</v>
      </c>
    </row>
    <row r="4" spans="1:18" ht="20.25" customHeight="1" x14ac:dyDescent="0.15">
      <c r="A4" s="304" t="s">
        <v>177</v>
      </c>
      <c r="B4" s="174" t="s">
        <v>20</v>
      </c>
      <c r="C4" s="179">
        <v>17115</v>
      </c>
      <c r="D4" s="182">
        <v>67</v>
      </c>
      <c r="E4" s="73">
        <v>1</v>
      </c>
      <c r="F4" s="182">
        <v>5</v>
      </c>
      <c r="G4" s="182">
        <v>1665</v>
      </c>
      <c r="H4" s="182">
        <v>168</v>
      </c>
      <c r="I4" s="182">
        <v>158</v>
      </c>
      <c r="J4" s="182">
        <v>2233</v>
      </c>
      <c r="K4" s="182">
        <v>121</v>
      </c>
      <c r="L4" s="182">
        <v>136</v>
      </c>
      <c r="M4" s="182">
        <v>10759</v>
      </c>
      <c r="N4" s="182">
        <v>1802</v>
      </c>
    </row>
    <row r="5" spans="1:18" ht="20.25" customHeight="1" x14ac:dyDescent="0.15">
      <c r="A5" s="305"/>
      <c r="B5" s="82" t="s">
        <v>163</v>
      </c>
      <c r="C5" s="59">
        <v>14888</v>
      </c>
      <c r="D5" s="59">
        <v>11</v>
      </c>
      <c r="E5" s="71">
        <v>1</v>
      </c>
      <c r="F5" s="71">
        <v>4</v>
      </c>
      <c r="G5" s="59">
        <v>1643</v>
      </c>
      <c r="H5" s="59">
        <v>165</v>
      </c>
      <c r="I5" s="59">
        <v>154</v>
      </c>
      <c r="J5" s="59">
        <v>1989</v>
      </c>
      <c r="K5" s="59">
        <v>90</v>
      </c>
      <c r="L5" s="59">
        <v>91</v>
      </c>
      <c r="M5" s="59">
        <v>9365</v>
      </c>
      <c r="N5" s="59">
        <v>1375</v>
      </c>
      <c r="P5" s="49"/>
    </row>
    <row r="6" spans="1:18" ht="20.25" customHeight="1" x14ac:dyDescent="0.15">
      <c r="A6" s="306" t="s">
        <v>202</v>
      </c>
      <c r="B6" s="174" t="s">
        <v>20</v>
      </c>
      <c r="C6" s="59">
        <v>17612</v>
      </c>
      <c r="D6" s="59">
        <v>62</v>
      </c>
      <c r="E6" s="71">
        <v>1</v>
      </c>
      <c r="F6" s="59">
        <v>6</v>
      </c>
      <c r="G6" s="59">
        <v>1678</v>
      </c>
      <c r="H6" s="59">
        <v>148</v>
      </c>
      <c r="I6" s="59">
        <v>141</v>
      </c>
      <c r="J6" s="59">
        <v>2299</v>
      </c>
      <c r="K6" s="59">
        <v>109</v>
      </c>
      <c r="L6" s="59">
        <v>147</v>
      </c>
      <c r="M6" s="59">
        <v>10976</v>
      </c>
      <c r="N6" s="59">
        <v>2045</v>
      </c>
    </row>
    <row r="7" spans="1:18" ht="20.25" customHeight="1" x14ac:dyDescent="0.15">
      <c r="A7" s="307"/>
      <c r="B7" s="82" t="s">
        <v>163</v>
      </c>
      <c r="C7" s="59">
        <v>15303</v>
      </c>
      <c r="D7" s="59">
        <v>16</v>
      </c>
      <c r="E7" s="71" t="s">
        <v>53</v>
      </c>
      <c r="F7" s="71">
        <v>2</v>
      </c>
      <c r="G7" s="59">
        <v>1654</v>
      </c>
      <c r="H7" s="59">
        <v>145</v>
      </c>
      <c r="I7" s="59">
        <v>140</v>
      </c>
      <c r="J7" s="59">
        <v>2046</v>
      </c>
      <c r="K7" s="59">
        <v>77</v>
      </c>
      <c r="L7" s="59">
        <v>90</v>
      </c>
      <c r="M7" s="59">
        <v>9598</v>
      </c>
      <c r="N7" s="59">
        <v>1535</v>
      </c>
    </row>
    <row r="8" spans="1:18" ht="20.25" customHeight="1" x14ac:dyDescent="0.15">
      <c r="A8" s="304" t="s">
        <v>207</v>
      </c>
      <c r="B8" s="174" t="s">
        <v>20</v>
      </c>
      <c r="C8" s="59">
        <v>18236</v>
      </c>
      <c r="D8" s="59">
        <v>47</v>
      </c>
      <c r="E8" s="71">
        <v>1</v>
      </c>
      <c r="F8" s="59">
        <v>7</v>
      </c>
      <c r="G8" s="59">
        <v>1662</v>
      </c>
      <c r="H8" s="59">
        <v>176</v>
      </c>
      <c r="I8" s="59">
        <v>158</v>
      </c>
      <c r="J8" s="59">
        <v>2416</v>
      </c>
      <c r="K8" s="59">
        <v>110</v>
      </c>
      <c r="L8" s="59">
        <v>151</v>
      </c>
      <c r="M8" s="59">
        <v>11445</v>
      </c>
      <c r="N8" s="59">
        <v>2063</v>
      </c>
    </row>
    <row r="9" spans="1:18" ht="20.25" customHeight="1" x14ac:dyDescent="0.15">
      <c r="A9" s="305"/>
      <c r="B9" s="82" t="s">
        <v>163</v>
      </c>
      <c r="C9" s="59">
        <v>15647</v>
      </c>
      <c r="D9" s="59">
        <v>18</v>
      </c>
      <c r="E9" s="71">
        <v>1</v>
      </c>
      <c r="F9" s="71" t="s">
        <v>53</v>
      </c>
      <c r="G9" s="183">
        <v>1535</v>
      </c>
      <c r="H9" s="59">
        <v>172</v>
      </c>
      <c r="I9" s="59">
        <v>145</v>
      </c>
      <c r="J9" s="59">
        <v>2164</v>
      </c>
      <c r="K9" s="59">
        <v>71</v>
      </c>
      <c r="L9" s="59">
        <v>94</v>
      </c>
      <c r="M9" s="59">
        <v>9972</v>
      </c>
      <c r="N9" s="59">
        <v>1475</v>
      </c>
    </row>
    <row r="10" spans="1:18" ht="21" customHeight="1" x14ac:dyDescent="0.15">
      <c r="A10" s="304" t="s">
        <v>208</v>
      </c>
      <c r="B10" s="174" t="s">
        <v>20</v>
      </c>
      <c r="C10" s="59">
        <v>18118</v>
      </c>
      <c r="D10" s="59">
        <v>72</v>
      </c>
      <c r="E10" s="71">
        <v>5</v>
      </c>
      <c r="F10" s="59">
        <v>4</v>
      </c>
      <c r="G10" s="59">
        <v>1531</v>
      </c>
      <c r="H10" s="59">
        <v>169</v>
      </c>
      <c r="I10" s="59">
        <v>133</v>
      </c>
      <c r="J10" s="59">
        <v>2446</v>
      </c>
      <c r="K10" s="59">
        <v>94</v>
      </c>
      <c r="L10" s="59">
        <v>158</v>
      </c>
      <c r="M10" s="185">
        <v>11411</v>
      </c>
      <c r="N10" s="59">
        <v>2095</v>
      </c>
      <c r="P10" s="187"/>
      <c r="Q10" s="187"/>
      <c r="R10" s="187"/>
    </row>
    <row r="11" spans="1:18" ht="20.25" customHeight="1" x14ac:dyDescent="0.15">
      <c r="A11" s="305"/>
      <c r="B11" s="82" t="s">
        <v>163</v>
      </c>
      <c r="C11" s="59">
        <v>15473</v>
      </c>
      <c r="D11" s="59">
        <v>13</v>
      </c>
      <c r="E11" s="71">
        <v>2</v>
      </c>
      <c r="F11" s="71">
        <v>1</v>
      </c>
      <c r="G11" s="59">
        <v>1448</v>
      </c>
      <c r="H11" s="59">
        <v>166</v>
      </c>
      <c r="I11" s="59">
        <v>129</v>
      </c>
      <c r="J11" s="59">
        <v>2199</v>
      </c>
      <c r="K11" s="59">
        <v>62</v>
      </c>
      <c r="L11" s="59">
        <v>93</v>
      </c>
      <c r="M11" s="59">
        <v>9977</v>
      </c>
      <c r="N11" s="59">
        <v>1383</v>
      </c>
      <c r="O11" s="49"/>
    </row>
    <row r="12" spans="1:18" ht="20.25" customHeight="1" x14ac:dyDescent="0.15">
      <c r="A12" s="308" t="s">
        <v>236</v>
      </c>
      <c r="B12" s="62" t="s">
        <v>20</v>
      </c>
      <c r="C12" s="28">
        <f>C14+C16+C18+C20+C22+C24+C26+C28+C30+C32+C34+C36</f>
        <v>16226</v>
      </c>
      <c r="D12" s="28">
        <v>49</v>
      </c>
      <c r="E12" s="75" t="s">
        <v>53</v>
      </c>
      <c r="F12" s="75">
        <v>5</v>
      </c>
      <c r="G12" s="28">
        <v>1227</v>
      </c>
      <c r="H12" s="28">
        <f>H14+H16+H18+H20+H22+H24+H26+H28+H30+H32+H34+H36</f>
        <v>166</v>
      </c>
      <c r="I12" s="28">
        <f>I14+I16+I18+I20+I22+I24+I26+I28+I30+I32+I34+I36</f>
        <v>78</v>
      </c>
      <c r="J12" s="28">
        <v>2332</v>
      </c>
      <c r="K12" s="28">
        <f>K14+K16+K18+K20+K22+K24+K26+K28+K30+K32+K34+K36</f>
        <v>84</v>
      </c>
      <c r="L12" s="28">
        <f>L14+L16+L18+L20+L22+L24+L26+L28+L30+L32+L34+L36</f>
        <v>158</v>
      </c>
      <c r="M12" s="28">
        <v>10205</v>
      </c>
      <c r="N12" s="28">
        <v>1922</v>
      </c>
    </row>
    <row r="13" spans="1:18" ht="20.25" customHeight="1" x14ac:dyDescent="0.15">
      <c r="A13" s="309"/>
      <c r="B13" s="175" t="s">
        <v>163</v>
      </c>
      <c r="C13" s="28">
        <f>C15+C17+C19+C21+C23+C25+C27+C29+C31+C33+C35+C37</f>
        <v>13633</v>
      </c>
      <c r="D13" s="28">
        <f>D17+D19+D21+D23+D25+D31+D33+D35</f>
        <v>16</v>
      </c>
      <c r="E13" s="75" t="s">
        <v>53</v>
      </c>
      <c r="F13" s="75" t="s">
        <v>53</v>
      </c>
      <c r="G13" s="28">
        <f>G15+G17+G19+G21+G23+G25+G27+G29+G31+G33+G35+G37</f>
        <v>1111</v>
      </c>
      <c r="H13" s="28">
        <f>H15+H17+H19+H21+H23+H25+H27+H29+H31+H33+H35+H37</f>
        <v>159</v>
      </c>
      <c r="I13" s="28">
        <f>I15+I17+I19+I21+I23+I25+I27+I29+I31+I33+I35+I37</f>
        <v>75</v>
      </c>
      <c r="J13" s="28">
        <v>2059</v>
      </c>
      <c r="K13" s="28">
        <v>62</v>
      </c>
      <c r="L13" s="28">
        <v>104</v>
      </c>
      <c r="M13" s="28">
        <v>8792</v>
      </c>
      <c r="N13" s="28">
        <f>N15+N17+N19+N21+N23+N25+N27+N29+N31+N33+N35+N37</f>
        <v>1255</v>
      </c>
    </row>
    <row r="14" spans="1:18" ht="20.25" customHeight="1" x14ac:dyDescent="0.15">
      <c r="A14" s="310" t="s">
        <v>244</v>
      </c>
      <c r="B14" s="174" t="s">
        <v>20</v>
      </c>
      <c r="C14" s="58">
        <v>1558</v>
      </c>
      <c r="D14" s="26">
        <v>1</v>
      </c>
      <c r="E14" s="30" t="s">
        <v>53</v>
      </c>
      <c r="F14" s="30" t="s">
        <v>53</v>
      </c>
      <c r="G14" s="26">
        <v>117</v>
      </c>
      <c r="H14" s="26">
        <v>12</v>
      </c>
      <c r="I14" s="26">
        <v>9</v>
      </c>
      <c r="J14" s="26">
        <v>225</v>
      </c>
      <c r="K14" s="26">
        <v>8</v>
      </c>
      <c r="L14" s="26">
        <v>16</v>
      </c>
      <c r="M14" s="26">
        <v>1012</v>
      </c>
      <c r="N14" s="26">
        <v>158</v>
      </c>
    </row>
    <row r="15" spans="1:18" ht="20.25" customHeight="1" x14ac:dyDescent="0.15">
      <c r="A15" s="311"/>
      <c r="B15" s="82" t="s">
        <v>163</v>
      </c>
      <c r="C15" s="58">
        <v>1310</v>
      </c>
      <c r="D15" s="30" t="s">
        <v>53</v>
      </c>
      <c r="E15" s="30" t="s">
        <v>53</v>
      </c>
      <c r="F15" s="30" t="s">
        <v>53</v>
      </c>
      <c r="G15" s="26">
        <v>107</v>
      </c>
      <c r="H15" s="26">
        <v>12</v>
      </c>
      <c r="I15" s="26">
        <v>9</v>
      </c>
      <c r="J15" s="26">
        <v>195</v>
      </c>
      <c r="K15" s="26">
        <v>3</v>
      </c>
      <c r="L15" s="26">
        <v>12</v>
      </c>
      <c r="M15" s="26">
        <v>867</v>
      </c>
      <c r="N15" s="26">
        <v>105</v>
      </c>
    </row>
    <row r="16" spans="1:18" ht="20.25" customHeight="1" x14ac:dyDescent="0.15">
      <c r="A16" s="310" t="s">
        <v>239</v>
      </c>
      <c r="B16" s="174" t="s">
        <v>20</v>
      </c>
      <c r="C16" s="58">
        <v>1382</v>
      </c>
      <c r="D16" s="26">
        <v>5</v>
      </c>
      <c r="E16" s="30" t="s">
        <v>53</v>
      </c>
      <c r="F16" s="30" t="s">
        <v>53</v>
      </c>
      <c r="G16" s="26">
        <v>114</v>
      </c>
      <c r="H16" s="26">
        <v>7</v>
      </c>
      <c r="I16" s="26">
        <v>5</v>
      </c>
      <c r="J16" s="26">
        <v>210</v>
      </c>
      <c r="K16" s="26">
        <v>3</v>
      </c>
      <c r="L16" s="26">
        <v>15</v>
      </c>
      <c r="M16" s="26">
        <v>838</v>
      </c>
      <c r="N16" s="26">
        <v>185</v>
      </c>
    </row>
    <row r="17" spans="1:14" ht="20.25" customHeight="1" x14ac:dyDescent="0.15">
      <c r="A17" s="311"/>
      <c r="B17" s="82" t="s">
        <v>163</v>
      </c>
      <c r="C17" s="58">
        <v>1169</v>
      </c>
      <c r="D17" s="30">
        <v>1</v>
      </c>
      <c r="E17" s="30" t="s">
        <v>53</v>
      </c>
      <c r="F17" s="30" t="s">
        <v>53</v>
      </c>
      <c r="G17" s="26">
        <v>100</v>
      </c>
      <c r="H17" s="26">
        <v>7</v>
      </c>
      <c r="I17" s="26">
        <v>5</v>
      </c>
      <c r="J17" s="26">
        <v>188</v>
      </c>
      <c r="K17" s="26">
        <v>3</v>
      </c>
      <c r="L17" s="26">
        <v>7</v>
      </c>
      <c r="M17" s="26">
        <v>735</v>
      </c>
      <c r="N17" s="26">
        <v>123</v>
      </c>
    </row>
    <row r="18" spans="1:14" ht="20.25" customHeight="1" x14ac:dyDescent="0.15">
      <c r="A18" s="312" t="s">
        <v>150</v>
      </c>
      <c r="B18" s="174" t="s">
        <v>20</v>
      </c>
      <c r="C18" s="58">
        <v>1301</v>
      </c>
      <c r="D18" s="26">
        <v>6</v>
      </c>
      <c r="E18" s="30" t="s">
        <v>53</v>
      </c>
      <c r="F18" s="30" t="s">
        <v>53</v>
      </c>
      <c r="G18" s="26">
        <v>94</v>
      </c>
      <c r="H18" s="26">
        <v>12</v>
      </c>
      <c r="I18" s="26">
        <v>2</v>
      </c>
      <c r="J18" s="26">
        <v>177</v>
      </c>
      <c r="K18" s="26">
        <v>17</v>
      </c>
      <c r="L18" s="26">
        <v>8</v>
      </c>
      <c r="M18" s="26">
        <v>818</v>
      </c>
      <c r="N18" s="26">
        <v>167</v>
      </c>
    </row>
    <row r="19" spans="1:14" ht="20.25" customHeight="1" x14ac:dyDescent="0.15">
      <c r="A19" s="313"/>
      <c r="B19" s="82" t="s">
        <v>163</v>
      </c>
      <c r="C19" s="58">
        <v>1078</v>
      </c>
      <c r="D19" s="30">
        <v>1</v>
      </c>
      <c r="E19" s="30" t="s">
        <v>53</v>
      </c>
      <c r="F19" s="30" t="s">
        <v>53</v>
      </c>
      <c r="G19" s="26">
        <v>86</v>
      </c>
      <c r="H19" s="26">
        <v>11</v>
      </c>
      <c r="I19" s="26">
        <v>2</v>
      </c>
      <c r="J19" s="26">
        <v>156</v>
      </c>
      <c r="K19" s="26">
        <v>14</v>
      </c>
      <c r="L19" s="26">
        <v>7</v>
      </c>
      <c r="M19" s="26">
        <v>692</v>
      </c>
      <c r="N19" s="26">
        <v>109</v>
      </c>
    </row>
    <row r="20" spans="1:14" ht="20.25" customHeight="1" x14ac:dyDescent="0.15">
      <c r="A20" s="312" t="s">
        <v>7</v>
      </c>
      <c r="B20" s="174" t="s">
        <v>20</v>
      </c>
      <c r="C20" s="58">
        <v>1083</v>
      </c>
      <c r="D20" s="26">
        <v>5</v>
      </c>
      <c r="E20" s="30" t="s">
        <v>53</v>
      </c>
      <c r="F20" s="30" t="s">
        <v>53</v>
      </c>
      <c r="G20" s="26">
        <v>84</v>
      </c>
      <c r="H20" s="26">
        <v>7</v>
      </c>
      <c r="I20" s="26">
        <v>2</v>
      </c>
      <c r="J20" s="26">
        <v>165</v>
      </c>
      <c r="K20" s="26">
        <v>7</v>
      </c>
      <c r="L20" s="26">
        <v>6</v>
      </c>
      <c r="M20" s="26">
        <v>696</v>
      </c>
      <c r="N20" s="26">
        <v>111</v>
      </c>
    </row>
    <row r="21" spans="1:14" ht="20.25" customHeight="1" x14ac:dyDescent="0.15">
      <c r="A21" s="313"/>
      <c r="B21" s="82" t="s">
        <v>163</v>
      </c>
      <c r="C21" s="58">
        <v>920</v>
      </c>
      <c r="D21" s="30">
        <v>2</v>
      </c>
      <c r="E21" s="30" t="s">
        <v>53</v>
      </c>
      <c r="F21" s="30" t="s">
        <v>53</v>
      </c>
      <c r="G21" s="26">
        <v>74</v>
      </c>
      <c r="H21" s="26">
        <v>7</v>
      </c>
      <c r="I21" s="26">
        <v>2</v>
      </c>
      <c r="J21" s="26">
        <v>147</v>
      </c>
      <c r="K21" s="26">
        <v>5</v>
      </c>
      <c r="L21" s="26">
        <v>5</v>
      </c>
      <c r="M21" s="26">
        <v>602</v>
      </c>
      <c r="N21" s="26">
        <v>76</v>
      </c>
    </row>
    <row r="22" spans="1:14" ht="20.25" customHeight="1" x14ac:dyDescent="0.15">
      <c r="A22" s="312" t="s">
        <v>240</v>
      </c>
      <c r="B22" s="174" t="s">
        <v>20</v>
      </c>
      <c r="C22" s="58">
        <v>1146</v>
      </c>
      <c r="D22" s="26">
        <v>3</v>
      </c>
      <c r="E22" s="30" t="s">
        <v>53</v>
      </c>
      <c r="F22" s="30">
        <v>1</v>
      </c>
      <c r="G22" s="26">
        <v>71</v>
      </c>
      <c r="H22" s="26">
        <v>11</v>
      </c>
      <c r="I22" s="26">
        <v>2</v>
      </c>
      <c r="J22" s="26">
        <v>161</v>
      </c>
      <c r="K22" s="26">
        <v>5</v>
      </c>
      <c r="L22" s="26">
        <v>11</v>
      </c>
      <c r="M22" s="26">
        <v>760</v>
      </c>
      <c r="N22" s="26">
        <v>121</v>
      </c>
    </row>
    <row r="23" spans="1:14" ht="20.25" customHeight="1" x14ac:dyDescent="0.15">
      <c r="A23" s="313"/>
      <c r="B23" s="82" t="s">
        <v>163</v>
      </c>
      <c r="C23" s="58">
        <v>947</v>
      </c>
      <c r="D23" s="30">
        <v>1</v>
      </c>
      <c r="E23" s="30" t="s">
        <v>53</v>
      </c>
      <c r="F23" s="30" t="s">
        <v>53</v>
      </c>
      <c r="G23" s="26">
        <v>66</v>
      </c>
      <c r="H23" s="26">
        <v>10</v>
      </c>
      <c r="I23" s="26">
        <v>2</v>
      </c>
      <c r="J23" s="26">
        <v>137</v>
      </c>
      <c r="K23" s="26">
        <v>3</v>
      </c>
      <c r="L23" s="26">
        <v>8</v>
      </c>
      <c r="M23" s="26">
        <v>645</v>
      </c>
      <c r="N23" s="26">
        <v>75</v>
      </c>
    </row>
    <row r="24" spans="1:14" ht="20.25" customHeight="1" x14ac:dyDescent="0.15">
      <c r="A24" s="312" t="s">
        <v>46</v>
      </c>
      <c r="B24" s="174" t="s">
        <v>20</v>
      </c>
      <c r="C24" s="58">
        <v>1200</v>
      </c>
      <c r="D24" s="26">
        <v>6</v>
      </c>
      <c r="E24" s="30" t="s">
        <v>53</v>
      </c>
      <c r="F24" s="30" t="s">
        <v>53</v>
      </c>
      <c r="G24" s="26">
        <v>91</v>
      </c>
      <c r="H24" s="26">
        <v>13</v>
      </c>
      <c r="I24" s="26">
        <v>3</v>
      </c>
      <c r="J24" s="26">
        <v>177</v>
      </c>
      <c r="K24" s="26">
        <v>4</v>
      </c>
      <c r="L24" s="26">
        <v>11</v>
      </c>
      <c r="M24" s="26">
        <v>733</v>
      </c>
      <c r="N24" s="26">
        <v>162</v>
      </c>
    </row>
    <row r="25" spans="1:14" ht="20.25" customHeight="1" x14ac:dyDescent="0.15">
      <c r="A25" s="313"/>
      <c r="B25" s="82" t="s">
        <v>163</v>
      </c>
      <c r="C25" s="58">
        <v>1028</v>
      </c>
      <c r="D25" s="30">
        <v>2</v>
      </c>
      <c r="E25" s="30" t="s">
        <v>53</v>
      </c>
      <c r="F25" s="30" t="s">
        <v>53</v>
      </c>
      <c r="G25" s="26">
        <v>88</v>
      </c>
      <c r="H25" s="26">
        <v>13</v>
      </c>
      <c r="I25" s="26">
        <v>3</v>
      </c>
      <c r="J25" s="26">
        <v>163</v>
      </c>
      <c r="K25" s="26">
        <v>4</v>
      </c>
      <c r="L25" s="26">
        <v>8</v>
      </c>
      <c r="M25" s="26">
        <v>643</v>
      </c>
      <c r="N25" s="26">
        <v>104</v>
      </c>
    </row>
    <row r="26" spans="1:14" ht="20.25" customHeight="1" x14ac:dyDescent="0.15">
      <c r="A26" s="312" t="s">
        <v>158</v>
      </c>
      <c r="B26" s="174" t="s">
        <v>20</v>
      </c>
      <c r="C26" s="58">
        <v>1305</v>
      </c>
      <c r="D26" s="26">
        <v>2</v>
      </c>
      <c r="E26" s="30" t="s">
        <v>53</v>
      </c>
      <c r="F26" s="30" t="s">
        <v>53</v>
      </c>
      <c r="G26" s="26">
        <v>99</v>
      </c>
      <c r="H26" s="26">
        <v>16</v>
      </c>
      <c r="I26" s="26">
        <v>6</v>
      </c>
      <c r="J26" s="26">
        <v>189</v>
      </c>
      <c r="K26" s="26">
        <v>7</v>
      </c>
      <c r="L26" s="26">
        <v>15</v>
      </c>
      <c r="M26" s="26">
        <v>821</v>
      </c>
      <c r="N26" s="26">
        <v>150</v>
      </c>
    </row>
    <row r="27" spans="1:14" ht="20.25" customHeight="1" x14ac:dyDescent="0.15">
      <c r="A27" s="313"/>
      <c r="B27" s="82" t="s">
        <v>163</v>
      </c>
      <c r="C27" s="58">
        <v>1110</v>
      </c>
      <c r="D27" s="30" t="s">
        <v>53</v>
      </c>
      <c r="E27" s="30" t="s">
        <v>53</v>
      </c>
      <c r="F27" s="30" t="s">
        <v>53</v>
      </c>
      <c r="G27" s="26">
        <v>91</v>
      </c>
      <c r="H27" s="26">
        <v>16</v>
      </c>
      <c r="I27" s="26">
        <v>6</v>
      </c>
      <c r="J27" s="26">
        <v>167</v>
      </c>
      <c r="K27" s="26">
        <v>4</v>
      </c>
      <c r="L27" s="26">
        <v>13</v>
      </c>
      <c r="M27" s="26">
        <v>711</v>
      </c>
      <c r="N27" s="26">
        <v>102</v>
      </c>
    </row>
    <row r="28" spans="1:14" ht="20.25" customHeight="1" x14ac:dyDescent="0.15">
      <c r="A28" s="312" t="s">
        <v>241</v>
      </c>
      <c r="B28" s="174" t="s">
        <v>20</v>
      </c>
      <c r="C28" s="58">
        <v>1677</v>
      </c>
      <c r="D28" s="30">
        <v>4</v>
      </c>
      <c r="E28" s="30" t="s">
        <v>53</v>
      </c>
      <c r="F28" s="30">
        <v>2</v>
      </c>
      <c r="G28" s="26">
        <v>106</v>
      </c>
      <c r="H28" s="26">
        <v>19</v>
      </c>
      <c r="I28" s="26">
        <v>9</v>
      </c>
      <c r="J28" s="26">
        <v>190</v>
      </c>
      <c r="K28" s="26">
        <v>6</v>
      </c>
      <c r="L28" s="26">
        <v>13</v>
      </c>
      <c r="M28" s="26">
        <v>1112</v>
      </c>
      <c r="N28" s="26">
        <v>216</v>
      </c>
    </row>
    <row r="29" spans="1:14" ht="20.25" customHeight="1" x14ac:dyDescent="0.15">
      <c r="A29" s="313"/>
      <c r="B29" s="82" t="s">
        <v>163</v>
      </c>
      <c r="C29" s="58">
        <v>1394</v>
      </c>
      <c r="D29" s="30" t="s">
        <v>53</v>
      </c>
      <c r="E29" s="30" t="s">
        <v>53</v>
      </c>
      <c r="F29" s="30" t="s">
        <v>53</v>
      </c>
      <c r="G29" s="26">
        <v>98</v>
      </c>
      <c r="H29" s="26">
        <v>16</v>
      </c>
      <c r="I29" s="26">
        <v>8</v>
      </c>
      <c r="J29" s="26">
        <v>169</v>
      </c>
      <c r="K29" s="26">
        <v>4</v>
      </c>
      <c r="L29" s="26">
        <v>7</v>
      </c>
      <c r="M29" s="26">
        <v>968</v>
      </c>
      <c r="N29" s="26">
        <v>124</v>
      </c>
    </row>
    <row r="30" spans="1:14" ht="20.25" customHeight="1" x14ac:dyDescent="0.15">
      <c r="A30" s="312" t="s">
        <v>63</v>
      </c>
      <c r="B30" s="174" t="s">
        <v>20</v>
      </c>
      <c r="C30" s="58">
        <v>1340</v>
      </c>
      <c r="D30" s="26">
        <v>6</v>
      </c>
      <c r="E30" s="30" t="s">
        <v>53</v>
      </c>
      <c r="F30" s="30">
        <v>2</v>
      </c>
      <c r="G30" s="26">
        <v>106</v>
      </c>
      <c r="H30" s="26">
        <v>14</v>
      </c>
      <c r="I30" s="26">
        <v>10</v>
      </c>
      <c r="J30" s="26">
        <v>176</v>
      </c>
      <c r="K30" s="26">
        <v>11</v>
      </c>
      <c r="L30" s="26">
        <v>15</v>
      </c>
      <c r="M30" s="26">
        <v>841</v>
      </c>
      <c r="N30" s="26">
        <v>159</v>
      </c>
    </row>
    <row r="31" spans="1:14" ht="20.25" customHeight="1" x14ac:dyDescent="0.15">
      <c r="A31" s="313"/>
      <c r="B31" s="82" t="s">
        <v>163</v>
      </c>
      <c r="C31" s="58">
        <v>1098</v>
      </c>
      <c r="D31" s="30">
        <v>4</v>
      </c>
      <c r="E31" s="30" t="s">
        <v>53</v>
      </c>
      <c r="F31" s="30" t="s">
        <v>53</v>
      </c>
      <c r="G31" s="26">
        <v>89</v>
      </c>
      <c r="H31" s="26">
        <v>12</v>
      </c>
      <c r="I31" s="26">
        <v>9</v>
      </c>
      <c r="J31" s="26">
        <v>146</v>
      </c>
      <c r="K31" s="26">
        <v>9</v>
      </c>
      <c r="L31" s="26">
        <v>10</v>
      </c>
      <c r="M31" s="26">
        <v>713</v>
      </c>
      <c r="N31" s="26">
        <v>106</v>
      </c>
    </row>
    <row r="32" spans="1:14" ht="20.25" customHeight="1" x14ac:dyDescent="0.15">
      <c r="A32" s="312" t="s">
        <v>15</v>
      </c>
      <c r="B32" s="174" t="s">
        <v>20</v>
      </c>
      <c r="C32" s="58">
        <v>1412</v>
      </c>
      <c r="D32" s="26">
        <v>2</v>
      </c>
      <c r="E32" s="30" t="s">
        <v>53</v>
      </c>
      <c r="F32" s="30" t="s">
        <v>53</v>
      </c>
      <c r="G32" s="26">
        <v>115</v>
      </c>
      <c r="H32" s="26">
        <v>21</v>
      </c>
      <c r="I32" s="26">
        <v>9</v>
      </c>
      <c r="J32" s="26">
        <v>243</v>
      </c>
      <c r="K32" s="26">
        <v>6</v>
      </c>
      <c r="L32" s="26">
        <v>20</v>
      </c>
      <c r="M32" s="26">
        <v>831</v>
      </c>
      <c r="N32" s="26">
        <v>165</v>
      </c>
    </row>
    <row r="33" spans="1:14" ht="20.25" customHeight="1" x14ac:dyDescent="0.15">
      <c r="A33" s="313"/>
      <c r="B33" s="82" t="s">
        <v>163</v>
      </c>
      <c r="C33" s="58">
        <v>1207</v>
      </c>
      <c r="D33" s="30">
        <v>1</v>
      </c>
      <c r="E33" s="30" t="s">
        <v>53</v>
      </c>
      <c r="F33" s="30" t="s">
        <v>53</v>
      </c>
      <c r="G33" s="26">
        <v>104</v>
      </c>
      <c r="H33" s="26">
        <v>21</v>
      </c>
      <c r="I33" s="26">
        <v>9</v>
      </c>
      <c r="J33" s="26">
        <v>215</v>
      </c>
      <c r="K33" s="26">
        <v>6</v>
      </c>
      <c r="L33" s="26">
        <v>9</v>
      </c>
      <c r="M33" s="26">
        <v>723</v>
      </c>
      <c r="N33" s="26">
        <v>119</v>
      </c>
    </row>
    <row r="34" spans="1:14" ht="20.25" customHeight="1" x14ac:dyDescent="0.15">
      <c r="A34" s="312" t="s">
        <v>242</v>
      </c>
      <c r="B34" s="174" t="s">
        <v>20</v>
      </c>
      <c r="C34" s="58">
        <v>1385</v>
      </c>
      <c r="D34" s="26">
        <v>3</v>
      </c>
      <c r="E34" s="30" t="s">
        <v>53</v>
      </c>
      <c r="F34" s="30" t="s">
        <v>53</v>
      </c>
      <c r="G34" s="26">
        <v>121</v>
      </c>
      <c r="H34" s="26">
        <v>14</v>
      </c>
      <c r="I34" s="26">
        <v>14</v>
      </c>
      <c r="J34" s="26">
        <v>220</v>
      </c>
      <c r="K34" s="26">
        <v>3</v>
      </c>
      <c r="L34" s="26">
        <v>19</v>
      </c>
      <c r="M34" s="26">
        <v>842</v>
      </c>
      <c r="N34" s="26">
        <v>149</v>
      </c>
    </row>
    <row r="35" spans="1:14" ht="20.25" customHeight="1" x14ac:dyDescent="0.15">
      <c r="A35" s="313"/>
      <c r="B35" s="82" t="s">
        <v>163</v>
      </c>
      <c r="C35" s="58">
        <v>1163</v>
      </c>
      <c r="D35" s="30">
        <v>4</v>
      </c>
      <c r="E35" s="30" t="s">
        <v>53</v>
      </c>
      <c r="F35" s="30" t="s">
        <v>53</v>
      </c>
      <c r="G35" s="26">
        <v>102</v>
      </c>
      <c r="H35" s="26">
        <v>14</v>
      </c>
      <c r="I35" s="26">
        <v>14</v>
      </c>
      <c r="J35" s="26">
        <v>196</v>
      </c>
      <c r="K35" s="26">
        <v>2</v>
      </c>
      <c r="L35" s="26">
        <v>12</v>
      </c>
      <c r="M35" s="26">
        <v>726</v>
      </c>
      <c r="N35" s="26">
        <v>93</v>
      </c>
    </row>
    <row r="36" spans="1:14" ht="20.25" customHeight="1" x14ac:dyDescent="0.15">
      <c r="A36" s="312" t="s">
        <v>243</v>
      </c>
      <c r="B36" s="176" t="s">
        <v>20</v>
      </c>
      <c r="C36" s="58">
        <v>1437</v>
      </c>
      <c r="D36" s="26">
        <v>6</v>
      </c>
      <c r="E36" s="30" t="s">
        <v>53</v>
      </c>
      <c r="F36" s="30" t="s">
        <v>53</v>
      </c>
      <c r="G36" s="26">
        <v>109</v>
      </c>
      <c r="H36" s="26">
        <v>20</v>
      </c>
      <c r="I36" s="26">
        <v>7</v>
      </c>
      <c r="J36" s="26">
        <v>199</v>
      </c>
      <c r="K36" s="26">
        <v>7</v>
      </c>
      <c r="L36" s="26">
        <v>9</v>
      </c>
      <c r="M36" s="26">
        <v>901</v>
      </c>
      <c r="N36" s="26">
        <v>179</v>
      </c>
    </row>
    <row r="37" spans="1:14" ht="20.25" customHeight="1" x14ac:dyDescent="0.15">
      <c r="A37" s="314"/>
      <c r="B37" s="177" t="s">
        <v>163</v>
      </c>
      <c r="C37" s="58">
        <v>1209</v>
      </c>
      <c r="D37" s="30" t="s">
        <v>53</v>
      </c>
      <c r="E37" s="30" t="s">
        <v>53</v>
      </c>
      <c r="F37" s="30" t="s">
        <v>53</v>
      </c>
      <c r="G37" s="26">
        <v>106</v>
      </c>
      <c r="H37" s="31">
        <v>20</v>
      </c>
      <c r="I37" s="31">
        <v>6</v>
      </c>
      <c r="J37" s="31">
        <v>180</v>
      </c>
      <c r="K37" s="26">
        <v>5</v>
      </c>
      <c r="L37" s="26">
        <v>6</v>
      </c>
      <c r="M37" s="26">
        <v>767</v>
      </c>
      <c r="N37" s="26">
        <v>119</v>
      </c>
    </row>
    <row r="38" spans="1:14" s="171" customFormat="1" x14ac:dyDescent="0.15">
      <c r="A38" s="290" t="s">
        <v>109</v>
      </c>
      <c r="B38" s="290"/>
      <c r="C38" s="290"/>
      <c r="D38" s="290"/>
      <c r="E38" s="290"/>
      <c r="F38" s="290"/>
      <c r="G38" s="290"/>
      <c r="H38" s="184"/>
      <c r="I38" s="184"/>
      <c r="J38" s="184"/>
      <c r="K38" s="213" t="s">
        <v>203</v>
      </c>
      <c r="L38" s="213"/>
      <c r="M38" s="213"/>
      <c r="N38" s="213"/>
    </row>
    <row r="39" spans="1:14" s="171" customFormat="1" x14ac:dyDescent="0.15"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80"/>
      <c r="N39" s="180"/>
    </row>
    <row r="40" spans="1:14" x14ac:dyDescent="0.15">
      <c r="C40" s="166"/>
      <c r="D40" s="166"/>
      <c r="E40" s="166"/>
      <c r="F40" s="166"/>
      <c r="G40" s="166"/>
      <c r="H40" s="166"/>
      <c r="I40" s="166"/>
      <c r="J40" s="166"/>
      <c r="K40" s="166"/>
      <c r="L40" s="166"/>
      <c r="M40" s="166"/>
      <c r="N40" s="166"/>
    </row>
    <row r="41" spans="1:14" x14ac:dyDescent="0.15">
      <c r="C41" s="166"/>
      <c r="D41" s="166"/>
      <c r="E41" s="166"/>
      <c r="F41" s="166"/>
      <c r="G41" s="166"/>
      <c r="H41" s="166"/>
      <c r="I41" s="166"/>
      <c r="J41" s="166"/>
      <c r="K41" s="166"/>
      <c r="L41" s="166"/>
      <c r="M41" s="166"/>
      <c r="N41" s="166"/>
    </row>
    <row r="42" spans="1:14" x14ac:dyDescent="0.15">
      <c r="C42" s="166"/>
      <c r="D42" s="166"/>
      <c r="E42" s="166"/>
      <c r="F42" s="166"/>
      <c r="G42" s="166"/>
      <c r="H42" s="166"/>
      <c r="I42" s="166"/>
      <c r="J42" s="166"/>
      <c r="K42" s="166"/>
      <c r="L42" s="166"/>
      <c r="M42" s="166"/>
      <c r="N42" s="166"/>
    </row>
    <row r="43" spans="1:14" x14ac:dyDescent="0.15">
      <c r="C43" s="166"/>
      <c r="D43" s="166"/>
      <c r="E43" s="166"/>
      <c r="F43" s="166"/>
      <c r="G43" s="166"/>
      <c r="H43" s="166"/>
      <c r="I43" s="166"/>
      <c r="J43" s="166"/>
      <c r="K43" s="166"/>
      <c r="L43" s="166"/>
      <c r="M43" s="166"/>
      <c r="N43" s="166"/>
    </row>
    <row r="44" spans="1:14" x14ac:dyDescent="0.15">
      <c r="C44" s="166"/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6"/>
    </row>
  </sheetData>
  <mergeCells count="20">
    <mergeCell ref="A30:A31"/>
    <mergeCell ref="A32:A33"/>
    <mergeCell ref="A34:A35"/>
    <mergeCell ref="A36:A37"/>
    <mergeCell ref="A1:N1"/>
    <mergeCell ref="A38:G38"/>
    <mergeCell ref="K38:N38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</mergeCells>
  <phoneticPr fontId="1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Header xml:space="preserve">&amp;R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O41"/>
  <sheetViews>
    <sheetView workbookViewId="0">
      <selection sqref="A1:N1"/>
    </sheetView>
  </sheetViews>
  <sheetFormatPr defaultRowHeight="13.5" x14ac:dyDescent="0.15"/>
  <cols>
    <col min="1" max="1" width="4.875" style="7" customWidth="1"/>
    <col min="2" max="2" width="3.625" style="7" customWidth="1"/>
    <col min="3" max="3" width="4.875" style="7" customWidth="1"/>
    <col min="4" max="7" width="7.625" style="7" customWidth="1"/>
    <col min="8" max="8" width="4.875" style="7" customWidth="1"/>
    <col min="9" max="9" width="3.625" style="7" customWidth="1"/>
    <col min="10" max="10" width="4.875" style="7" customWidth="1"/>
    <col min="11" max="14" width="7.625" style="7" customWidth="1"/>
    <col min="15" max="15" width="9" style="7" customWidth="1"/>
    <col min="16" max="16384" width="9" style="7"/>
  </cols>
  <sheetData>
    <row r="1" spans="1:15" ht="17.25" customHeight="1" x14ac:dyDescent="0.15">
      <c r="A1" s="189" t="s">
        <v>176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</row>
    <row r="2" spans="1:15" ht="14.25" customHeight="1" x14ac:dyDescent="0.15">
      <c r="A2" s="8"/>
      <c r="B2" s="8"/>
      <c r="C2" s="8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5" ht="14.25" customHeight="1" x14ac:dyDescent="0.15">
      <c r="A3" s="190" t="s">
        <v>0</v>
      </c>
      <c r="B3" s="190"/>
      <c r="C3" s="190"/>
      <c r="D3" s="190"/>
      <c r="E3" s="190"/>
      <c r="F3" s="14"/>
      <c r="G3" s="14"/>
      <c r="H3" s="14"/>
      <c r="I3" s="14"/>
      <c r="J3" s="14"/>
      <c r="K3" s="14"/>
      <c r="L3" s="14"/>
      <c r="M3" s="14"/>
      <c r="N3" s="14"/>
      <c r="O3" s="49"/>
    </row>
    <row r="4" spans="1:15" ht="20.25" customHeight="1" x14ac:dyDescent="0.15">
      <c r="A4" s="191" t="s">
        <v>44</v>
      </c>
      <c r="B4" s="191"/>
      <c r="C4" s="191"/>
      <c r="D4" s="191"/>
      <c r="E4" s="191"/>
      <c r="F4" s="191"/>
      <c r="G4" s="192"/>
      <c r="H4" s="193" t="s">
        <v>14</v>
      </c>
      <c r="I4" s="191"/>
      <c r="J4" s="191"/>
      <c r="K4" s="191"/>
      <c r="L4" s="191"/>
      <c r="M4" s="191"/>
      <c r="N4" s="191"/>
    </row>
    <row r="5" spans="1:15" ht="20.25" customHeight="1" x14ac:dyDescent="0.15">
      <c r="A5" s="194" t="s">
        <v>16</v>
      </c>
      <c r="B5" s="194"/>
      <c r="C5" s="195"/>
      <c r="D5" s="21" t="s">
        <v>21</v>
      </c>
      <c r="E5" s="29" t="s">
        <v>17</v>
      </c>
      <c r="F5" s="29" t="s">
        <v>4</v>
      </c>
      <c r="G5" s="29" t="s">
        <v>6</v>
      </c>
      <c r="H5" s="196" t="s">
        <v>16</v>
      </c>
      <c r="I5" s="194"/>
      <c r="J5" s="195"/>
      <c r="K5" s="21" t="s">
        <v>3</v>
      </c>
      <c r="L5" s="9" t="s">
        <v>17</v>
      </c>
      <c r="M5" s="29" t="s">
        <v>4</v>
      </c>
      <c r="N5" s="29" t="s">
        <v>6</v>
      </c>
    </row>
    <row r="6" spans="1:15" ht="20.25" customHeight="1" x14ac:dyDescent="0.15">
      <c r="A6" s="10" t="s">
        <v>25</v>
      </c>
      <c r="B6" s="10" t="s">
        <v>175</v>
      </c>
      <c r="C6" s="18" t="s">
        <v>27</v>
      </c>
      <c r="D6" s="22">
        <v>2530</v>
      </c>
      <c r="E6" s="26">
        <v>4842</v>
      </c>
      <c r="F6" s="22">
        <v>4774</v>
      </c>
      <c r="G6" s="22">
        <v>2598</v>
      </c>
      <c r="H6" s="36" t="s">
        <v>25</v>
      </c>
      <c r="I6" s="10" t="s">
        <v>175</v>
      </c>
      <c r="J6" s="41" t="s">
        <v>27</v>
      </c>
      <c r="K6" s="22">
        <v>131</v>
      </c>
      <c r="L6" s="26">
        <v>802</v>
      </c>
      <c r="M6" s="26">
        <v>811</v>
      </c>
      <c r="N6" s="26">
        <v>122</v>
      </c>
    </row>
    <row r="7" spans="1:15" ht="20.25" customHeight="1" x14ac:dyDescent="0.15">
      <c r="A7" s="11"/>
      <c r="B7" s="16" t="s">
        <v>197</v>
      </c>
      <c r="C7" s="19"/>
      <c r="D7" s="22">
        <v>2598</v>
      </c>
      <c r="E7" s="26">
        <v>4663</v>
      </c>
      <c r="F7" s="22">
        <v>4802</v>
      </c>
      <c r="G7" s="22">
        <v>2459</v>
      </c>
      <c r="H7" s="37"/>
      <c r="I7" s="16" t="s">
        <v>197</v>
      </c>
      <c r="J7" s="19"/>
      <c r="K7" s="22">
        <v>122</v>
      </c>
      <c r="L7" s="26">
        <v>830</v>
      </c>
      <c r="M7" s="26">
        <v>840</v>
      </c>
      <c r="N7" s="26">
        <v>112</v>
      </c>
    </row>
    <row r="8" spans="1:15" ht="20.25" customHeight="1" x14ac:dyDescent="0.15">
      <c r="A8" s="11"/>
      <c r="B8" s="16" t="s">
        <v>118</v>
      </c>
      <c r="C8" s="19"/>
      <c r="D8" s="22">
        <v>2459</v>
      </c>
      <c r="E8" s="26">
        <v>5058</v>
      </c>
      <c r="F8" s="22">
        <v>4921</v>
      </c>
      <c r="G8" s="22">
        <v>2596</v>
      </c>
      <c r="H8" s="37"/>
      <c r="I8" s="16" t="s">
        <v>118</v>
      </c>
      <c r="J8" s="19"/>
      <c r="K8" s="23">
        <v>112</v>
      </c>
      <c r="L8" s="26">
        <v>751</v>
      </c>
      <c r="M8" s="26">
        <v>715</v>
      </c>
      <c r="N8" s="26">
        <v>148</v>
      </c>
    </row>
    <row r="9" spans="1:15" ht="20.25" customHeight="1" x14ac:dyDescent="0.15">
      <c r="A9" s="11"/>
      <c r="B9" s="16" t="s">
        <v>199</v>
      </c>
      <c r="C9" s="19"/>
      <c r="D9" s="23">
        <v>2596</v>
      </c>
      <c r="E9" s="26">
        <v>5433</v>
      </c>
      <c r="F9" s="26">
        <v>5436</v>
      </c>
      <c r="G9" s="26">
        <v>2593</v>
      </c>
      <c r="H9" s="37"/>
      <c r="I9" s="16" t="s">
        <v>199</v>
      </c>
      <c r="J9" s="19"/>
      <c r="K9" s="23">
        <v>148</v>
      </c>
      <c r="L9" s="26">
        <v>734</v>
      </c>
      <c r="M9" s="26">
        <v>751</v>
      </c>
      <c r="N9" s="26">
        <v>131</v>
      </c>
    </row>
    <row r="10" spans="1:15" ht="20.25" customHeight="1" x14ac:dyDescent="0.15">
      <c r="A10" s="12" t="s">
        <v>245</v>
      </c>
      <c r="B10" s="17" t="s">
        <v>228</v>
      </c>
      <c r="C10" s="20" t="s">
        <v>27</v>
      </c>
      <c r="D10" s="24">
        <f>D11+D12+D13</f>
        <v>2593</v>
      </c>
      <c r="E10" s="24">
        <v>5553</v>
      </c>
      <c r="F10" s="24">
        <f>F11+F12+F13</f>
        <v>5300</v>
      </c>
      <c r="G10" s="24">
        <f>G11+G12+G13</f>
        <v>2846</v>
      </c>
      <c r="H10" s="38" t="s">
        <v>245</v>
      </c>
      <c r="I10" s="17" t="s">
        <v>228</v>
      </c>
      <c r="J10" s="20" t="s">
        <v>27</v>
      </c>
      <c r="K10" s="42">
        <f>K11+K12+K13</f>
        <v>131</v>
      </c>
      <c r="L10" s="42">
        <f>L11+L12+L13</f>
        <v>790</v>
      </c>
      <c r="M10" s="42">
        <f>M11+M12+M13</f>
        <v>797</v>
      </c>
      <c r="N10" s="42">
        <v>124</v>
      </c>
      <c r="O10" s="50"/>
    </row>
    <row r="11" spans="1:15" ht="20.25" customHeight="1" x14ac:dyDescent="0.15">
      <c r="A11" s="197" t="s">
        <v>30</v>
      </c>
      <c r="B11" s="197"/>
      <c r="C11" s="198"/>
      <c r="D11" s="23">
        <v>583</v>
      </c>
      <c r="E11" s="26">
        <v>1063</v>
      </c>
      <c r="F11" s="26">
        <v>1047</v>
      </c>
      <c r="G11" s="26">
        <v>599</v>
      </c>
      <c r="H11" s="199" t="s">
        <v>30</v>
      </c>
      <c r="I11" s="197"/>
      <c r="J11" s="198"/>
      <c r="K11" s="23">
        <v>125</v>
      </c>
      <c r="L11" s="26">
        <v>468</v>
      </c>
      <c r="M11" s="26">
        <v>469</v>
      </c>
      <c r="N11" s="26">
        <v>124</v>
      </c>
    </row>
    <row r="12" spans="1:15" ht="20.25" customHeight="1" x14ac:dyDescent="0.15">
      <c r="A12" s="197" t="s">
        <v>32</v>
      </c>
      <c r="B12" s="197"/>
      <c r="C12" s="198"/>
      <c r="D12" s="23">
        <v>5</v>
      </c>
      <c r="E12" s="30" t="s">
        <v>53</v>
      </c>
      <c r="F12" s="26">
        <v>2</v>
      </c>
      <c r="G12" s="26">
        <v>3</v>
      </c>
      <c r="H12" s="199" t="s">
        <v>13</v>
      </c>
      <c r="I12" s="197"/>
      <c r="J12" s="198"/>
      <c r="K12" s="23">
        <v>6</v>
      </c>
      <c r="L12" s="26">
        <v>322</v>
      </c>
      <c r="M12" s="26">
        <v>328</v>
      </c>
      <c r="N12" s="30" t="s">
        <v>53</v>
      </c>
    </row>
    <row r="13" spans="1:15" ht="20.25" customHeight="1" x14ac:dyDescent="0.15">
      <c r="A13" s="200" t="s">
        <v>13</v>
      </c>
      <c r="B13" s="200"/>
      <c r="C13" s="201"/>
      <c r="D13" s="25">
        <v>2005</v>
      </c>
      <c r="E13" s="31">
        <v>4490</v>
      </c>
      <c r="F13" s="31">
        <v>4251</v>
      </c>
      <c r="G13" s="31">
        <v>2244</v>
      </c>
      <c r="H13" s="202"/>
      <c r="I13" s="203"/>
      <c r="J13" s="204"/>
      <c r="K13" s="25"/>
      <c r="L13" s="31"/>
      <c r="M13" s="31"/>
      <c r="N13" s="31"/>
    </row>
    <row r="14" spans="1:15" ht="15" customHeight="1" x14ac:dyDescent="0.1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205" t="s">
        <v>34</v>
      </c>
      <c r="L14" s="205"/>
      <c r="M14" s="205"/>
      <c r="N14" s="205"/>
    </row>
    <row r="15" spans="1:15" ht="14.25" customHeight="1" x14ac:dyDescent="0.1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43"/>
      <c r="L15" s="43"/>
      <c r="M15" s="43"/>
      <c r="N15" s="14"/>
    </row>
    <row r="16" spans="1:15" ht="14.25" customHeight="1" x14ac:dyDescent="0.15">
      <c r="A16" s="206" t="s">
        <v>37</v>
      </c>
      <c r="B16" s="206"/>
      <c r="C16" s="206"/>
      <c r="D16" s="206"/>
      <c r="E16" s="206"/>
      <c r="F16" s="14"/>
      <c r="G16" s="14"/>
      <c r="H16" s="14"/>
      <c r="I16" s="14"/>
      <c r="J16" s="14"/>
      <c r="K16" s="14"/>
      <c r="L16" s="14"/>
      <c r="M16" s="14"/>
      <c r="N16" s="14"/>
    </row>
    <row r="17" spans="1:15" ht="20.25" customHeight="1" x14ac:dyDescent="0.15">
      <c r="A17" s="191" t="s">
        <v>39</v>
      </c>
      <c r="B17" s="191"/>
      <c r="C17" s="191"/>
      <c r="D17" s="191"/>
      <c r="E17" s="191"/>
      <c r="F17" s="191"/>
      <c r="G17" s="192"/>
      <c r="H17" s="193" t="s">
        <v>41</v>
      </c>
      <c r="I17" s="191"/>
      <c r="J17" s="191"/>
      <c r="K17" s="191"/>
      <c r="L17" s="191"/>
      <c r="M17" s="191"/>
      <c r="N17" s="191"/>
    </row>
    <row r="18" spans="1:15" ht="20.25" customHeight="1" x14ac:dyDescent="0.15">
      <c r="A18" s="194" t="s">
        <v>16</v>
      </c>
      <c r="B18" s="194"/>
      <c r="C18" s="195"/>
      <c r="D18" s="21" t="s">
        <v>42</v>
      </c>
      <c r="E18" s="9" t="s">
        <v>17</v>
      </c>
      <c r="F18" s="29" t="s">
        <v>4</v>
      </c>
      <c r="G18" s="21" t="s">
        <v>6</v>
      </c>
      <c r="H18" s="196" t="s">
        <v>16</v>
      </c>
      <c r="I18" s="194"/>
      <c r="J18" s="195"/>
      <c r="K18" s="21" t="s">
        <v>42</v>
      </c>
      <c r="L18" s="9" t="s">
        <v>17</v>
      </c>
      <c r="M18" s="29" t="s">
        <v>4</v>
      </c>
      <c r="N18" s="29" t="s">
        <v>6</v>
      </c>
    </row>
    <row r="19" spans="1:15" ht="20.25" customHeight="1" x14ac:dyDescent="0.15">
      <c r="A19" s="10" t="s">
        <v>25</v>
      </c>
      <c r="B19" s="10" t="s">
        <v>175</v>
      </c>
      <c r="C19" s="18" t="s">
        <v>27</v>
      </c>
      <c r="D19" s="26">
        <v>1371</v>
      </c>
      <c r="E19" s="26">
        <v>8866</v>
      </c>
      <c r="F19" s="22">
        <v>8842</v>
      </c>
      <c r="G19" s="22">
        <v>1395</v>
      </c>
      <c r="H19" s="39" t="s">
        <v>25</v>
      </c>
      <c r="I19" s="10" t="s">
        <v>175</v>
      </c>
      <c r="J19" s="18" t="s">
        <v>27</v>
      </c>
      <c r="K19" s="26">
        <v>228</v>
      </c>
      <c r="L19" s="26">
        <v>1268</v>
      </c>
      <c r="M19" s="22">
        <v>1303</v>
      </c>
      <c r="N19" s="22">
        <v>193</v>
      </c>
    </row>
    <row r="20" spans="1:15" ht="20.25" customHeight="1" x14ac:dyDescent="0.15">
      <c r="A20" s="11"/>
      <c r="B20" s="16" t="s">
        <v>197</v>
      </c>
      <c r="C20" s="19"/>
      <c r="D20" s="26">
        <v>1395</v>
      </c>
      <c r="E20" s="26">
        <v>9723</v>
      </c>
      <c r="F20" s="22">
        <v>9889</v>
      </c>
      <c r="G20" s="22">
        <v>1229</v>
      </c>
      <c r="H20" s="37"/>
      <c r="I20" s="16" t="s">
        <v>197</v>
      </c>
      <c r="J20" s="19"/>
      <c r="K20" s="26">
        <v>193</v>
      </c>
      <c r="L20" s="26">
        <v>1178</v>
      </c>
      <c r="M20" s="22">
        <v>1160</v>
      </c>
      <c r="N20" s="22">
        <v>211</v>
      </c>
    </row>
    <row r="21" spans="1:15" ht="20.25" customHeight="1" x14ac:dyDescent="0.15">
      <c r="A21" s="11"/>
      <c r="B21" s="16" t="s">
        <v>118</v>
      </c>
      <c r="C21" s="19"/>
      <c r="D21" s="26">
        <v>1229</v>
      </c>
      <c r="E21" s="26">
        <v>9190</v>
      </c>
      <c r="F21" s="22">
        <v>9262</v>
      </c>
      <c r="G21" s="22">
        <v>1157</v>
      </c>
      <c r="H21" s="37"/>
      <c r="I21" s="16" t="s">
        <v>118</v>
      </c>
      <c r="J21" s="19"/>
      <c r="K21" s="26">
        <v>211</v>
      </c>
      <c r="L21" s="26">
        <v>996</v>
      </c>
      <c r="M21" s="22">
        <v>1094</v>
      </c>
      <c r="N21" s="22">
        <v>113</v>
      </c>
    </row>
    <row r="22" spans="1:15" ht="20.25" customHeight="1" x14ac:dyDescent="0.15">
      <c r="A22" s="11"/>
      <c r="B22" s="16" t="s">
        <v>199</v>
      </c>
      <c r="C22" s="19"/>
      <c r="D22" s="22">
        <v>1157</v>
      </c>
      <c r="E22" s="22">
        <v>9615</v>
      </c>
      <c r="F22" s="22">
        <v>9374</v>
      </c>
      <c r="G22" s="22">
        <v>1398</v>
      </c>
      <c r="H22" s="37"/>
      <c r="I22" s="16" t="s">
        <v>199</v>
      </c>
      <c r="J22" s="19"/>
      <c r="K22" s="22">
        <v>113</v>
      </c>
      <c r="L22" s="22">
        <v>743</v>
      </c>
      <c r="M22" s="22">
        <v>769</v>
      </c>
      <c r="N22" s="22">
        <v>87</v>
      </c>
    </row>
    <row r="23" spans="1:15" ht="20.25" customHeight="1" x14ac:dyDescent="0.15">
      <c r="A23" s="12" t="s">
        <v>245</v>
      </c>
      <c r="B23" s="17" t="s">
        <v>103</v>
      </c>
      <c r="C23" s="20" t="s">
        <v>27</v>
      </c>
      <c r="D23" s="27">
        <v>1398</v>
      </c>
      <c r="E23" s="28">
        <v>9910</v>
      </c>
      <c r="F23" s="28">
        <v>9763</v>
      </c>
      <c r="G23" s="32">
        <v>1545</v>
      </c>
      <c r="H23" s="12" t="s">
        <v>245</v>
      </c>
      <c r="I23" s="17" t="s">
        <v>103</v>
      </c>
      <c r="J23" s="20" t="s">
        <v>27</v>
      </c>
      <c r="K23" s="27">
        <v>87</v>
      </c>
      <c r="L23" s="28">
        <v>642</v>
      </c>
      <c r="M23" s="28">
        <v>615</v>
      </c>
      <c r="N23" s="28">
        <v>114</v>
      </c>
      <c r="O23" s="49"/>
    </row>
    <row r="24" spans="1:15" ht="20.25" customHeight="1" x14ac:dyDescent="0.15">
      <c r="A24" s="197" t="s">
        <v>29</v>
      </c>
      <c r="B24" s="197"/>
      <c r="C24" s="197"/>
      <c r="D24" s="23">
        <v>485</v>
      </c>
      <c r="E24" s="26">
        <v>7899</v>
      </c>
      <c r="F24" s="26">
        <v>7789</v>
      </c>
      <c r="G24" s="33">
        <v>595</v>
      </c>
      <c r="H24" s="197" t="s">
        <v>43</v>
      </c>
      <c r="I24" s="197"/>
      <c r="J24" s="197"/>
      <c r="K24" s="23">
        <v>68</v>
      </c>
      <c r="L24" s="26">
        <v>527</v>
      </c>
      <c r="M24" s="26">
        <v>490</v>
      </c>
      <c r="N24" s="26">
        <v>105</v>
      </c>
    </row>
    <row r="25" spans="1:15" ht="20.25" customHeight="1" x14ac:dyDescent="0.15">
      <c r="A25" s="197" t="s">
        <v>45</v>
      </c>
      <c r="B25" s="197"/>
      <c r="C25" s="197"/>
      <c r="D25" s="23">
        <v>739</v>
      </c>
      <c r="E25" s="26">
        <v>1523</v>
      </c>
      <c r="F25" s="26">
        <v>1476</v>
      </c>
      <c r="G25" s="33">
        <v>786</v>
      </c>
      <c r="H25" s="207" t="s">
        <v>23</v>
      </c>
      <c r="I25" s="207"/>
      <c r="J25" s="207"/>
      <c r="K25" s="23">
        <v>19</v>
      </c>
      <c r="L25" s="26">
        <v>106</v>
      </c>
      <c r="M25" s="26">
        <v>116</v>
      </c>
      <c r="N25" s="26">
        <v>9</v>
      </c>
    </row>
    <row r="26" spans="1:15" ht="20.25" customHeight="1" x14ac:dyDescent="0.15">
      <c r="A26" s="200" t="s">
        <v>13</v>
      </c>
      <c r="B26" s="200"/>
      <c r="C26" s="200"/>
      <c r="D26" s="25">
        <v>174</v>
      </c>
      <c r="E26" s="31">
        <v>488</v>
      </c>
      <c r="F26" s="31">
        <v>498</v>
      </c>
      <c r="G26" s="34">
        <v>164</v>
      </c>
      <c r="H26" s="208" t="s">
        <v>13</v>
      </c>
      <c r="I26" s="209"/>
      <c r="J26" s="209"/>
      <c r="K26" s="44" t="s">
        <v>53</v>
      </c>
      <c r="L26" s="48">
        <v>9</v>
      </c>
      <c r="M26" s="48">
        <v>9</v>
      </c>
      <c r="N26" s="48" t="s">
        <v>53</v>
      </c>
    </row>
    <row r="27" spans="1:15" ht="15" customHeight="1" x14ac:dyDescent="0.1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210" t="s">
        <v>22</v>
      </c>
      <c r="L27" s="210"/>
      <c r="M27" s="210"/>
      <c r="N27" s="210"/>
    </row>
    <row r="28" spans="1:15" ht="14.25" customHeight="1" x14ac:dyDescent="0.1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45"/>
      <c r="L28" s="45"/>
      <c r="M28" s="45"/>
      <c r="N28" s="45"/>
    </row>
    <row r="29" spans="1:15" ht="14.25" customHeight="1" x14ac:dyDescent="0.15">
      <c r="A29" s="206" t="s">
        <v>47</v>
      </c>
      <c r="B29" s="206"/>
      <c r="C29" s="206"/>
      <c r="D29" s="206"/>
      <c r="E29" s="14"/>
      <c r="F29" s="14"/>
      <c r="G29" s="14"/>
      <c r="H29" s="14"/>
      <c r="I29" s="14"/>
      <c r="J29" s="14"/>
      <c r="K29" s="14"/>
      <c r="L29" s="14"/>
      <c r="M29" s="14"/>
      <c r="N29" s="14"/>
    </row>
    <row r="30" spans="1:15" ht="20.25" customHeight="1" x14ac:dyDescent="0.15">
      <c r="A30" s="191" t="s">
        <v>9</v>
      </c>
      <c r="B30" s="191"/>
      <c r="C30" s="191"/>
      <c r="D30" s="191"/>
      <c r="E30" s="191"/>
      <c r="F30" s="191"/>
      <c r="G30" s="192"/>
      <c r="H30" s="193" t="s">
        <v>14</v>
      </c>
      <c r="I30" s="191"/>
      <c r="J30" s="191"/>
      <c r="K30" s="191"/>
      <c r="L30" s="191"/>
      <c r="M30" s="191"/>
      <c r="N30" s="191"/>
    </row>
    <row r="31" spans="1:15" ht="20.25" customHeight="1" x14ac:dyDescent="0.15">
      <c r="A31" s="194" t="s">
        <v>16</v>
      </c>
      <c r="B31" s="194"/>
      <c r="C31" s="195"/>
      <c r="D31" s="21" t="s">
        <v>21</v>
      </c>
      <c r="E31" s="29" t="s">
        <v>17</v>
      </c>
      <c r="F31" s="29" t="s">
        <v>4</v>
      </c>
      <c r="G31" s="29" t="s">
        <v>6</v>
      </c>
      <c r="H31" s="196" t="s">
        <v>16</v>
      </c>
      <c r="I31" s="194"/>
      <c r="J31" s="195"/>
      <c r="K31" s="21" t="s">
        <v>21</v>
      </c>
      <c r="L31" s="29" t="s">
        <v>17</v>
      </c>
      <c r="M31" s="29" t="s">
        <v>4</v>
      </c>
      <c r="N31" s="29" t="s">
        <v>6</v>
      </c>
    </row>
    <row r="32" spans="1:15" ht="20.25" customHeight="1" x14ac:dyDescent="0.15">
      <c r="A32" s="10" t="s">
        <v>25</v>
      </c>
      <c r="B32" s="10" t="s">
        <v>175</v>
      </c>
      <c r="C32" s="18" t="s">
        <v>27</v>
      </c>
      <c r="D32" s="26">
        <v>703</v>
      </c>
      <c r="E32" s="26">
        <v>3597</v>
      </c>
      <c r="F32" s="22">
        <v>3531</v>
      </c>
      <c r="G32" s="22">
        <v>769</v>
      </c>
      <c r="H32" s="39" t="s">
        <v>25</v>
      </c>
      <c r="I32" s="10" t="s">
        <v>175</v>
      </c>
      <c r="J32" s="18" t="s">
        <v>27</v>
      </c>
      <c r="K32" s="23">
        <v>117</v>
      </c>
      <c r="L32" s="26">
        <v>4575</v>
      </c>
      <c r="M32" s="22">
        <v>4644</v>
      </c>
      <c r="N32" s="22">
        <v>48</v>
      </c>
    </row>
    <row r="33" spans="1:14" ht="20.25" customHeight="1" x14ac:dyDescent="0.15">
      <c r="A33" s="11"/>
      <c r="B33" s="16" t="s">
        <v>197</v>
      </c>
      <c r="C33" s="19"/>
      <c r="D33" s="26">
        <v>769</v>
      </c>
      <c r="E33" s="26">
        <v>3498</v>
      </c>
      <c r="F33" s="22">
        <v>3900</v>
      </c>
      <c r="G33" s="22">
        <v>367</v>
      </c>
      <c r="H33" s="37"/>
      <c r="I33" s="16" t="s">
        <v>197</v>
      </c>
      <c r="J33" s="19"/>
      <c r="K33" s="23">
        <v>48</v>
      </c>
      <c r="L33" s="26">
        <v>4279</v>
      </c>
      <c r="M33" s="22">
        <v>4294</v>
      </c>
      <c r="N33" s="22">
        <v>33</v>
      </c>
    </row>
    <row r="34" spans="1:14" ht="20.25" customHeight="1" x14ac:dyDescent="0.15">
      <c r="A34" s="11"/>
      <c r="B34" s="16" t="s">
        <v>118</v>
      </c>
      <c r="C34" s="19"/>
      <c r="D34" s="26">
        <v>367</v>
      </c>
      <c r="E34" s="26">
        <v>3683</v>
      </c>
      <c r="F34" s="22">
        <v>3683</v>
      </c>
      <c r="G34" s="22">
        <v>367</v>
      </c>
      <c r="H34" s="37"/>
      <c r="I34" s="16" t="s">
        <v>118</v>
      </c>
      <c r="J34" s="19"/>
      <c r="K34" s="23">
        <v>33</v>
      </c>
      <c r="L34" s="26">
        <v>4061</v>
      </c>
      <c r="M34" s="22">
        <v>4067</v>
      </c>
      <c r="N34" s="22">
        <v>27</v>
      </c>
    </row>
    <row r="35" spans="1:14" ht="20.25" customHeight="1" x14ac:dyDescent="0.15">
      <c r="A35" s="11"/>
      <c r="B35" s="16" t="s">
        <v>199</v>
      </c>
      <c r="C35" s="19"/>
      <c r="D35" s="26">
        <v>367</v>
      </c>
      <c r="E35" s="26">
        <v>3832</v>
      </c>
      <c r="F35" s="26">
        <v>3829</v>
      </c>
      <c r="G35" s="26">
        <v>370</v>
      </c>
      <c r="H35" s="37"/>
      <c r="I35" s="16" t="s">
        <v>199</v>
      </c>
      <c r="J35" s="19"/>
      <c r="K35" s="23">
        <v>27</v>
      </c>
      <c r="L35" s="26">
        <v>3995</v>
      </c>
      <c r="M35" s="26">
        <v>3982</v>
      </c>
      <c r="N35" s="26">
        <v>40</v>
      </c>
    </row>
    <row r="36" spans="1:14" ht="20.25" customHeight="1" x14ac:dyDescent="0.15">
      <c r="A36" s="12" t="s">
        <v>245</v>
      </c>
      <c r="B36" s="17" t="s">
        <v>228</v>
      </c>
      <c r="C36" s="20" t="s">
        <v>27</v>
      </c>
      <c r="D36" s="28">
        <f>D37+D38+D39</f>
        <v>370</v>
      </c>
      <c r="E36" s="28">
        <f>E37+E38+E39</f>
        <v>3557</v>
      </c>
      <c r="F36" s="28">
        <f>F37+F38+F39</f>
        <v>3564</v>
      </c>
      <c r="G36" s="28">
        <f>G37+G38+G39</f>
        <v>363</v>
      </c>
      <c r="H36" s="38" t="s">
        <v>245</v>
      </c>
      <c r="I36" s="17" t="s">
        <v>228</v>
      </c>
      <c r="J36" s="20" t="s">
        <v>27</v>
      </c>
      <c r="K36" s="27">
        <f>K37+K39+K40</f>
        <v>40</v>
      </c>
      <c r="L36" s="28">
        <f>L37+L39+L40</f>
        <v>4203</v>
      </c>
      <c r="M36" s="28">
        <f>M37+M39+M40</f>
        <v>4234</v>
      </c>
      <c r="N36" s="28">
        <f>N37+N39</f>
        <v>9</v>
      </c>
    </row>
    <row r="37" spans="1:14" ht="20.25" customHeight="1" x14ac:dyDescent="0.15">
      <c r="A37" s="211" t="s">
        <v>30</v>
      </c>
      <c r="B37" s="211"/>
      <c r="C37" s="198"/>
      <c r="D37" s="26">
        <v>222</v>
      </c>
      <c r="E37" s="26">
        <v>789</v>
      </c>
      <c r="F37" s="26">
        <v>802</v>
      </c>
      <c r="G37" s="26">
        <v>209</v>
      </c>
      <c r="H37" s="199" t="s">
        <v>30</v>
      </c>
      <c r="I37" s="197"/>
      <c r="J37" s="198"/>
      <c r="K37" s="23">
        <v>6</v>
      </c>
      <c r="L37" s="26">
        <v>18</v>
      </c>
      <c r="M37" s="26">
        <v>20</v>
      </c>
      <c r="N37" s="26">
        <v>4</v>
      </c>
    </row>
    <row r="38" spans="1:14" ht="20.25" customHeight="1" x14ac:dyDescent="0.15">
      <c r="A38" s="211" t="s">
        <v>32</v>
      </c>
      <c r="B38" s="211"/>
      <c r="C38" s="198"/>
      <c r="D38" s="26">
        <v>44</v>
      </c>
      <c r="E38" s="26">
        <v>134</v>
      </c>
      <c r="F38" s="26">
        <v>125</v>
      </c>
      <c r="G38" s="26">
        <v>53</v>
      </c>
      <c r="H38" s="199" t="s">
        <v>206</v>
      </c>
      <c r="I38" s="197"/>
      <c r="J38" s="198"/>
      <c r="K38" s="46" t="s">
        <v>53</v>
      </c>
      <c r="L38" s="30" t="s">
        <v>53</v>
      </c>
      <c r="M38" s="30" t="s">
        <v>53</v>
      </c>
      <c r="N38" s="30" t="s">
        <v>53</v>
      </c>
    </row>
    <row r="39" spans="1:14" ht="20.25" customHeight="1" x14ac:dyDescent="0.15">
      <c r="A39" s="197" t="s">
        <v>13</v>
      </c>
      <c r="B39" s="197"/>
      <c r="C39" s="198"/>
      <c r="D39" s="26">
        <v>104</v>
      </c>
      <c r="E39" s="26">
        <v>2634</v>
      </c>
      <c r="F39" s="26">
        <v>2637</v>
      </c>
      <c r="G39" s="26">
        <v>101</v>
      </c>
      <c r="H39" s="199" t="s">
        <v>50</v>
      </c>
      <c r="I39" s="197"/>
      <c r="J39" s="198"/>
      <c r="K39" s="23">
        <v>32</v>
      </c>
      <c r="L39" s="26">
        <v>1095</v>
      </c>
      <c r="M39" s="26">
        <v>1122</v>
      </c>
      <c r="N39" s="26">
        <v>5</v>
      </c>
    </row>
    <row r="40" spans="1:14" ht="20.25" customHeight="1" x14ac:dyDescent="0.15">
      <c r="A40" s="13"/>
      <c r="B40" s="13"/>
      <c r="C40" s="13"/>
      <c r="D40" s="25"/>
      <c r="E40" s="31"/>
      <c r="F40" s="31"/>
      <c r="G40" s="31"/>
      <c r="H40" s="212" t="s">
        <v>13</v>
      </c>
      <c r="I40" s="200"/>
      <c r="J40" s="201"/>
      <c r="K40" s="44">
        <v>2</v>
      </c>
      <c r="L40" s="31">
        <v>3090</v>
      </c>
      <c r="M40" s="31">
        <v>3092</v>
      </c>
      <c r="N40" s="30" t="s">
        <v>53</v>
      </c>
    </row>
    <row r="41" spans="1:14" ht="15" customHeight="1" x14ac:dyDescent="0.15">
      <c r="A41" s="14"/>
      <c r="B41" s="14"/>
      <c r="C41" s="14"/>
      <c r="D41" s="14"/>
      <c r="E41" s="14"/>
      <c r="F41" s="14"/>
      <c r="G41" s="15"/>
      <c r="H41" s="14"/>
      <c r="I41" s="14"/>
      <c r="J41" s="14"/>
      <c r="K41" s="213" t="s">
        <v>34</v>
      </c>
      <c r="L41" s="213"/>
      <c r="M41" s="213"/>
      <c r="N41" s="213"/>
    </row>
  </sheetData>
  <mergeCells count="38">
    <mergeCell ref="H40:J40"/>
    <mergeCell ref="K41:N41"/>
    <mergeCell ref="A37:C37"/>
    <mergeCell ref="H37:J37"/>
    <mergeCell ref="A38:C38"/>
    <mergeCell ref="H38:J38"/>
    <mergeCell ref="A39:C39"/>
    <mergeCell ref="H39:J39"/>
    <mergeCell ref="K27:N27"/>
    <mergeCell ref="A29:D29"/>
    <mergeCell ref="A30:G30"/>
    <mergeCell ref="H30:N30"/>
    <mergeCell ref="A31:C31"/>
    <mergeCell ref="H31:J31"/>
    <mergeCell ref="A24:C24"/>
    <mergeCell ref="H24:J24"/>
    <mergeCell ref="A25:C25"/>
    <mergeCell ref="H25:J25"/>
    <mergeCell ref="A26:C26"/>
    <mergeCell ref="H26:J26"/>
    <mergeCell ref="K14:N14"/>
    <mergeCell ref="A16:E16"/>
    <mergeCell ref="A17:G17"/>
    <mergeCell ref="H17:N17"/>
    <mergeCell ref="A18:C18"/>
    <mergeCell ref="H18:J18"/>
    <mergeCell ref="A11:C11"/>
    <mergeCell ref="H11:J11"/>
    <mergeCell ref="A12:C12"/>
    <mergeCell ref="H12:J12"/>
    <mergeCell ref="A13:C13"/>
    <mergeCell ref="H13:J13"/>
    <mergeCell ref="A1:N1"/>
    <mergeCell ref="A3:E3"/>
    <mergeCell ref="A4:G4"/>
    <mergeCell ref="H4:N4"/>
    <mergeCell ref="A5:C5"/>
    <mergeCell ref="H5:J5"/>
  </mergeCells>
  <phoneticPr fontId="1"/>
  <pageMargins left="0.78740157480314965" right="0.78740157480314965" top="0.78740157480314965" bottom="0.78740157480314965" header="0.51181102362204722" footer="0.51181102362204722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M16"/>
  <sheetViews>
    <sheetView zoomScale="88" zoomScaleNormal="88" workbookViewId="0">
      <selection activeCell="B22" sqref="B22"/>
    </sheetView>
  </sheetViews>
  <sheetFormatPr defaultRowHeight="13.5" x14ac:dyDescent="0.15"/>
  <cols>
    <col min="1" max="1" width="1.625" style="7" customWidth="1"/>
    <col min="2" max="2" width="33.125" style="7" customWidth="1"/>
    <col min="3" max="12" width="6.375" style="7" customWidth="1"/>
    <col min="13" max="13" width="9" style="7" customWidth="1"/>
    <col min="14" max="16384" width="9" style="7"/>
  </cols>
  <sheetData>
    <row r="1" spans="1:13" ht="17.25" customHeight="1" x14ac:dyDescent="0.15">
      <c r="A1" s="189" t="s">
        <v>221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</row>
    <row r="2" spans="1:13" ht="9.75" customHeight="1" x14ac:dyDescent="0.15">
      <c r="A2" s="14"/>
      <c r="B2" s="15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3" ht="13.5" customHeight="1" x14ac:dyDescent="0.15">
      <c r="A3" s="213" t="s">
        <v>213</v>
      </c>
      <c r="B3" s="214"/>
      <c r="C3" s="215" t="s">
        <v>177</v>
      </c>
      <c r="D3" s="216"/>
      <c r="E3" s="215" t="s">
        <v>193</v>
      </c>
      <c r="F3" s="216"/>
      <c r="G3" s="215" t="s">
        <v>198</v>
      </c>
      <c r="H3" s="216"/>
      <c r="I3" s="215" t="s">
        <v>211</v>
      </c>
      <c r="J3" s="216"/>
      <c r="K3" s="217" t="s">
        <v>170</v>
      </c>
      <c r="L3" s="218"/>
    </row>
    <row r="4" spans="1:13" x14ac:dyDescent="0.15">
      <c r="A4" s="219" t="s">
        <v>222</v>
      </c>
      <c r="B4" s="220"/>
      <c r="C4" s="21" t="s">
        <v>223</v>
      </c>
      <c r="D4" s="21" t="s">
        <v>215</v>
      </c>
      <c r="E4" s="21" t="s">
        <v>223</v>
      </c>
      <c r="F4" s="21" t="s">
        <v>215</v>
      </c>
      <c r="G4" s="21" t="s">
        <v>223</v>
      </c>
      <c r="H4" s="21" t="s">
        <v>215</v>
      </c>
      <c r="I4" s="21" t="s">
        <v>223</v>
      </c>
      <c r="J4" s="21" t="s">
        <v>215</v>
      </c>
      <c r="K4" s="62" t="s">
        <v>223</v>
      </c>
      <c r="L4" s="66" t="s">
        <v>215</v>
      </c>
      <c r="M4" s="49"/>
    </row>
    <row r="5" spans="1:13" ht="30" customHeight="1" x14ac:dyDescent="0.15">
      <c r="A5" s="221" t="s">
        <v>216</v>
      </c>
      <c r="B5" s="222"/>
      <c r="C5" s="30">
        <v>3522</v>
      </c>
      <c r="D5" s="30">
        <v>696</v>
      </c>
      <c r="E5" s="30">
        <v>2941</v>
      </c>
      <c r="F5" s="30">
        <v>737</v>
      </c>
      <c r="G5" s="30">
        <v>2785</v>
      </c>
      <c r="H5" s="30">
        <v>879</v>
      </c>
      <c r="I5" s="30">
        <v>2624</v>
      </c>
      <c r="J5" s="30">
        <v>1066</v>
      </c>
      <c r="K5" s="63">
        <v>1996</v>
      </c>
      <c r="L5" s="63">
        <v>819</v>
      </c>
    </row>
    <row r="6" spans="1:13" ht="22.5" customHeight="1" x14ac:dyDescent="0.15">
      <c r="A6" s="14"/>
      <c r="B6" s="54" t="s">
        <v>217</v>
      </c>
      <c r="C6" s="223">
        <v>20</v>
      </c>
      <c r="D6" s="224">
        <v>14</v>
      </c>
      <c r="E6" s="225">
        <v>18</v>
      </c>
      <c r="F6" s="225">
        <v>15</v>
      </c>
      <c r="G6" s="225">
        <v>10</v>
      </c>
      <c r="H6" s="225">
        <v>11</v>
      </c>
      <c r="I6" s="225">
        <v>13</v>
      </c>
      <c r="J6" s="225">
        <v>7</v>
      </c>
      <c r="K6" s="226">
        <v>18</v>
      </c>
      <c r="L6" s="226">
        <v>17</v>
      </c>
    </row>
    <row r="7" spans="1:13" ht="22.5" customHeight="1" x14ac:dyDescent="0.15">
      <c r="A7" s="14"/>
      <c r="B7" s="55" t="s">
        <v>33</v>
      </c>
      <c r="C7" s="223"/>
      <c r="D7" s="224"/>
      <c r="E7" s="225"/>
      <c r="F7" s="225"/>
      <c r="G7" s="225"/>
      <c r="H7" s="225"/>
      <c r="I7" s="225"/>
      <c r="J7" s="225"/>
      <c r="K7" s="226"/>
      <c r="L7" s="226"/>
    </row>
    <row r="8" spans="1:13" ht="22.5" customHeight="1" x14ac:dyDescent="0.15">
      <c r="A8" s="14"/>
      <c r="B8" s="54" t="s">
        <v>218</v>
      </c>
      <c r="C8" s="223">
        <v>170</v>
      </c>
      <c r="D8" s="224">
        <v>123</v>
      </c>
      <c r="E8" s="225">
        <v>143</v>
      </c>
      <c r="F8" s="225">
        <v>108</v>
      </c>
      <c r="G8" s="225">
        <v>129</v>
      </c>
      <c r="H8" s="225">
        <v>105</v>
      </c>
      <c r="I8" s="225">
        <v>172</v>
      </c>
      <c r="J8" s="225">
        <v>140</v>
      </c>
      <c r="K8" s="226">
        <v>146</v>
      </c>
      <c r="L8" s="226">
        <v>114</v>
      </c>
    </row>
    <row r="9" spans="1:13" ht="22.5" customHeight="1" x14ac:dyDescent="0.15">
      <c r="A9" s="14"/>
      <c r="B9" s="55" t="s">
        <v>224</v>
      </c>
      <c r="C9" s="223"/>
      <c r="D9" s="224"/>
      <c r="E9" s="225"/>
      <c r="F9" s="225"/>
      <c r="G9" s="225"/>
      <c r="H9" s="225"/>
      <c r="I9" s="225"/>
      <c r="J9" s="225"/>
      <c r="K9" s="226"/>
      <c r="L9" s="226"/>
    </row>
    <row r="10" spans="1:13" ht="30" customHeight="1" x14ac:dyDescent="0.15">
      <c r="A10" s="14"/>
      <c r="B10" s="54" t="s">
        <v>127</v>
      </c>
      <c r="C10" s="59">
        <v>2658</v>
      </c>
      <c r="D10" s="59">
        <v>382</v>
      </c>
      <c r="E10" s="60">
        <v>2218</v>
      </c>
      <c r="F10" s="60">
        <v>429</v>
      </c>
      <c r="G10" s="60">
        <v>2134</v>
      </c>
      <c r="H10" s="60">
        <v>582</v>
      </c>
      <c r="I10" s="60">
        <v>1952</v>
      </c>
      <c r="J10" s="60">
        <v>707</v>
      </c>
      <c r="K10" s="64">
        <v>1379</v>
      </c>
      <c r="L10" s="64">
        <v>512</v>
      </c>
    </row>
    <row r="11" spans="1:13" ht="22.5" customHeight="1" x14ac:dyDescent="0.15">
      <c r="A11" s="14"/>
      <c r="B11" s="54" t="s">
        <v>219</v>
      </c>
      <c r="C11" s="223">
        <v>122</v>
      </c>
      <c r="D11" s="224">
        <v>45</v>
      </c>
      <c r="E11" s="225">
        <v>93</v>
      </c>
      <c r="F11" s="225">
        <v>46</v>
      </c>
      <c r="G11" s="225">
        <v>70</v>
      </c>
      <c r="H11" s="225">
        <v>29</v>
      </c>
      <c r="I11" s="225">
        <v>81</v>
      </c>
      <c r="J11" s="225">
        <v>30</v>
      </c>
      <c r="K11" s="226">
        <v>71</v>
      </c>
      <c r="L11" s="226">
        <v>31</v>
      </c>
    </row>
    <row r="12" spans="1:13" ht="22.5" customHeight="1" x14ac:dyDescent="0.15">
      <c r="A12" s="14"/>
      <c r="B12" s="56" t="s">
        <v>108</v>
      </c>
      <c r="C12" s="223"/>
      <c r="D12" s="224"/>
      <c r="E12" s="225"/>
      <c r="F12" s="225"/>
      <c r="G12" s="225"/>
      <c r="H12" s="225"/>
      <c r="I12" s="225"/>
      <c r="J12" s="225"/>
      <c r="K12" s="226"/>
      <c r="L12" s="226"/>
    </row>
    <row r="13" spans="1:13" ht="22.5" customHeight="1" x14ac:dyDescent="0.15">
      <c r="A13" s="14"/>
      <c r="B13" s="54" t="s">
        <v>220</v>
      </c>
      <c r="C13" s="223">
        <v>39</v>
      </c>
      <c r="D13" s="224">
        <v>22</v>
      </c>
      <c r="E13" s="225">
        <v>25</v>
      </c>
      <c r="F13" s="225">
        <v>18</v>
      </c>
      <c r="G13" s="225">
        <v>41</v>
      </c>
      <c r="H13" s="225">
        <v>38</v>
      </c>
      <c r="I13" s="225">
        <v>32</v>
      </c>
      <c r="J13" s="225">
        <v>34</v>
      </c>
      <c r="K13" s="226">
        <v>18</v>
      </c>
      <c r="L13" s="226">
        <v>14</v>
      </c>
    </row>
    <row r="14" spans="1:13" ht="22.5" customHeight="1" x14ac:dyDescent="0.15">
      <c r="A14" s="14"/>
      <c r="B14" s="54" t="s">
        <v>225</v>
      </c>
      <c r="C14" s="223"/>
      <c r="D14" s="224"/>
      <c r="E14" s="225"/>
      <c r="F14" s="225"/>
      <c r="G14" s="225"/>
      <c r="H14" s="225"/>
      <c r="I14" s="225"/>
      <c r="J14" s="225"/>
      <c r="K14" s="226"/>
      <c r="L14" s="226"/>
    </row>
    <row r="15" spans="1:13" ht="30" customHeight="1" x14ac:dyDescent="0.15">
      <c r="A15" s="40"/>
      <c r="B15" s="57" t="s">
        <v>28</v>
      </c>
      <c r="C15" s="48">
        <v>513</v>
      </c>
      <c r="D15" s="48">
        <v>110</v>
      </c>
      <c r="E15" s="48">
        <v>444</v>
      </c>
      <c r="F15" s="48">
        <v>121</v>
      </c>
      <c r="G15" s="61">
        <v>401</v>
      </c>
      <c r="H15" s="61">
        <v>114</v>
      </c>
      <c r="I15" s="61">
        <v>374</v>
      </c>
      <c r="J15" s="60">
        <v>148</v>
      </c>
      <c r="K15" s="65">
        <v>364</v>
      </c>
      <c r="L15" s="65">
        <v>131</v>
      </c>
    </row>
    <row r="16" spans="1:13" ht="15" customHeight="1" x14ac:dyDescent="0.15">
      <c r="A16" s="14"/>
      <c r="B16" s="14"/>
      <c r="C16" s="14" t="s">
        <v>52</v>
      </c>
      <c r="D16" s="14"/>
      <c r="E16" s="14"/>
      <c r="F16" s="14"/>
      <c r="G16" s="14"/>
      <c r="H16" s="14"/>
      <c r="I16" s="14"/>
      <c r="J16" s="213" t="s">
        <v>205</v>
      </c>
      <c r="K16" s="210"/>
      <c r="L16" s="210"/>
    </row>
  </sheetData>
  <mergeCells count="50">
    <mergeCell ref="H13:H14"/>
    <mergeCell ref="I13:I14"/>
    <mergeCell ref="J13:J14"/>
    <mergeCell ref="K13:K14"/>
    <mergeCell ref="L13:L14"/>
    <mergeCell ref="C13:C14"/>
    <mergeCell ref="D13:D14"/>
    <mergeCell ref="E13:E14"/>
    <mergeCell ref="F13:F14"/>
    <mergeCell ref="G13:G14"/>
    <mergeCell ref="K8:K9"/>
    <mergeCell ref="L8:L9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  <mergeCell ref="L11:L12"/>
    <mergeCell ref="F8:F9"/>
    <mergeCell ref="G8:G9"/>
    <mergeCell ref="H8:H9"/>
    <mergeCell ref="I8:I9"/>
    <mergeCell ref="J8:J9"/>
    <mergeCell ref="A4:B4"/>
    <mergeCell ref="A5:B5"/>
    <mergeCell ref="J16:L16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C8:C9"/>
    <mergeCell ref="D8:D9"/>
    <mergeCell ref="E8:E9"/>
    <mergeCell ref="A1:L1"/>
    <mergeCell ref="A3:B3"/>
    <mergeCell ref="C3:D3"/>
    <mergeCell ref="E3:F3"/>
    <mergeCell ref="G3:H3"/>
    <mergeCell ref="I3:J3"/>
    <mergeCell ref="K3:L3"/>
  </mergeCells>
  <phoneticPr fontId="1"/>
  <pageMargins left="0.7" right="0.7" top="0.75" bottom="0.75" header="0.3" footer="0.3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G25"/>
  <sheetViews>
    <sheetView zoomScale="101" zoomScaleNormal="101" workbookViewId="0">
      <selection sqref="A1:G1"/>
    </sheetView>
  </sheetViews>
  <sheetFormatPr defaultRowHeight="13.5" x14ac:dyDescent="0.15"/>
  <cols>
    <col min="1" max="1" width="1.625" style="7" customWidth="1"/>
    <col min="2" max="2" width="25.125" style="7" customWidth="1"/>
    <col min="3" max="3" width="12.125" style="7" customWidth="1"/>
    <col min="4" max="4" width="12.125" style="67" customWidth="1"/>
    <col min="5" max="7" width="12.125" style="7" customWidth="1"/>
    <col min="8" max="8" width="5" style="7" customWidth="1"/>
    <col min="9" max="9" width="6.25" style="7" customWidth="1"/>
    <col min="10" max="13" width="4.375" style="7" customWidth="1"/>
    <col min="14" max="15" width="5" style="7" customWidth="1"/>
    <col min="16" max="16" width="9" style="7" customWidth="1"/>
    <col min="17" max="16384" width="9" style="7"/>
  </cols>
  <sheetData>
    <row r="1" spans="1:7" ht="17.25" customHeight="1" x14ac:dyDescent="0.15">
      <c r="A1" s="189" t="s">
        <v>178</v>
      </c>
      <c r="B1" s="189"/>
      <c r="C1" s="189"/>
      <c r="D1" s="189"/>
      <c r="E1" s="189"/>
      <c r="F1" s="189"/>
      <c r="G1" s="189"/>
    </row>
    <row r="2" spans="1:7" ht="10.5" customHeight="1" x14ac:dyDescent="0.15">
      <c r="A2" s="40"/>
      <c r="B2" s="40"/>
      <c r="C2" s="40"/>
      <c r="D2" s="72"/>
      <c r="E2" s="14"/>
      <c r="F2" s="14"/>
      <c r="G2" s="14"/>
    </row>
    <row r="3" spans="1:7" ht="16.5" customHeight="1" x14ac:dyDescent="0.15">
      <c r="A3" s="213" t="s">
        <v>119</v>
      </c>
      <c r="B3" s="214"/>
      <c r="C3" s="229" t="s">
        <v>177</v>
      </c>
      <c r="D3" s="229" t="s">
        <v>193</v>
      </c>
      <c r="E3" s="229" t="s">
        <v>198</v>
      </c>
      <c r="F3" s="229" t="s">
        <v>211</v>
      </c>
      <c r="G3" s="231" t="s">
        <v>229</v>
      </c>
    </row>
    <row r="4" spans="1:7" ht="16.5" customHeight="1" x14ac:dyDescent="0.15">
      <c r="A4" s="219" t="s">
        <v>56</v>
      </c>
      <c r="B4" s="220"/>
      <c r="C4" s="230"/>
      <c r="D4" s="230"/>
      <c r="E4" s="230"/>
      <c r="F4" s="230"/>
      <c r="G4" s="232"/>
    </row>
    <row r="5" spans="1:7" ht="18" customHeight="1" x14ac:dyDescent="0.15">
      <c r="A5" s="227" t="s">
        <v>58</v>
      </c>
      <c r="B5" s="228"/>
      <c r="C5" s="22">
        <v>2725</v>
      </c>
      <c r="D5" s="71">
        <v>1536</v>
      </c>
      <c r="E5" s="71">
        <v>1420</v>
      </c>
      <c r="F5" s="73">
        <v>1193</v>
      </c>
      <c r="G5" s="63">
        <v>881</v>
      </c>
    </row>
    <row r="6" spans="1:7" ht="18" customHeight="1" x14ac:dyDescent="0.15">
      <c r="A6" s="69"/>
      <c r="B6" s="54" t="s">
        <v>68</v>
      </c>
      <c r="C6" s="22">
        <v>20</v>
      </c>
      <c r="D6" s="71">
        <v>23</v>
      </c>
      <c r="E6" s="71">
        <v>30</v>
      </c>
      <c r="F6" s="30">
        <v>22</v>
      </c>
      <c r="G6" s="75">
        <v>11</v>
      </c>
    </row>
    <row r="7" spans="1:7" ht="18" customHeight="1" x14ac:dyDescent="0.15">
      <c r="A7" s="69"/>
      <c r="B7" s="54" t="s">
        <v>67</v>
      </c>
      <c r="C7" s="22">
        <v>25</v>
      </c>
      <c r="D7" s="71">
        <v>13</v>
      </c>
      <c r="E7" s="71">
        <v>20</v>
      </c>
      <c r="F7" s="30">
        <v>15</v>
      </c>
      <c r="G7" s="75">
        <v>37</v>
      </c>
    </row>
    <row r="8" spans="1:7" ht="18" customHeight="1" x14ac:dyDescent="0.15">
      <c r="A8" s="69"/>
      <c r="B8" s="54" t="s">
        <v>12</v>
      </c>
      <c r="C8" s="71">
        <v>31</v>
      </c>
      <c r="D8" s="71">
        <v>23</v>
      </c>
      <c r="E8" s="71">
        <v>25</v>
      </c>
      <c r="F8" s="74">
        <v>6</v>
      </c>
      <c r="G8" s="76" t="s">
        <v>53</v>
      </c>
    </row>
    <row r="9" spans="1:7" ht="18" customHeight="1" x14ac:dyDescent="0.15">
      <c r="A9" s="69"/>
      <c r="B9" s="54" t="s">
        <v>66</v>
      </c>
      <c r="C9" s="22">
        <v>22</v>
      </c>
      <c r="D9" s="71">
        <v>27</v>
      </c>
      <c r="E9" s="71">
        <v>21</v>
      </c>
      <c r="F9" s="30">
        <v>14</v>
      </c>
      <c r="G9" s="75">
        <v>9</v>
      </c>
    </row>
    <row r="10" spans="1:7" ht="18" customHeight="1" x14ac:dyDescent="0.15">
      <c r="A10" s="69"/>
      <c r="B10" s="54" t="s">
        <v>62</v>
      </c>
      <c r="C10" s="22">
        <v>292</v>
      </c>
      <c r="D10" s="71">
        <v>198</v>
      </c>
      <c r="E10" s="71">
        <v>78</v>
      </c>
      <c r="F10" s="30">
        <v>109</v>
      </c>
      <c r="G10" s="75">
        <v>129</v>
      </c>
    </row>
    <row r="11" spans="1:7" ht="18" customHeight="1" x14ac:dyDescent="0.15">
      <c r="A11" s="69"/>
      <c r="B11" s="54" t="s">
        <v>60</v>
      </c>
      <c r="C11" s="71">
        <v>19</v>
      </c>
      <c r="D11" s="71" t="s">
        <v>53</v>
      </c>
      <c r="E11" s="71" t="s">
        <v>53</v>
      </c>
      <c r="F11" s="71">
        <v>1</v>
      </c>
      <c r="G11" s="24">
        <v>11</v>
      </c>
    </row>
    <row r="12" spans="1:7" ht="18" customHeight="1" x14ac:dyDescent="0.15">
      <c r="A12" s="69"/>
      <c r="B12" s="54" t="s">
        <v>59</v>
      </c>
      <c r="C12" s="71">
        <v>866</v>
      </c>
      <c r="D12" s="71">
        <v>563</v>
      </c>
      <c r="E12" s="71">
        <v>591</v>
      </c>
      <c r="F12" s="30">
        <v>323</v>
      </c>
      <c r="G12" s="75">
        <v>146</v>
      </c>
    </row>
    <row r="13" spans="1:7" ht="18" customHeight="1" x14ac:dyDescent="0.15">
      <c r="A13" s="69"/>
      <c r="B13" s="54" t="s">
        <v>57</v>
      </c>
      <c r="C13" s="22">
        <v>1385</v>
      </c>
      <c r="D13" s="71">
        <v>626</v>
      </c>
      <c r="E13" s="71">
        <v>582</v>
      </c>
      <c r="F13" s="30">
        <v>653</v>
      </c>
      <c r="G13" s="75">
        <v>460</v>
      </c>
    </row>
    <row r="14" spans="1:7" ht="18" customHeight="1" x14ac:dyDescent="0.15">
      <c r="A14" s="69"/>
      <c r="B14" s="54" t="s">
        <v>55</v>
      </c>
      <c r="C14" s="71" t="s">
        <v>53</v>
      </c>
      <c r="D14" s="71" t="s">
        <v>53</v>
      </c>
      <c r="E14" s="71">
        <v>1</v>
      </c>
      <c r="F14" s="74" t="s">
        <v>53</v>
      </c>
      <c r="G14" s="76">
        <v>2</v>
      </c>
    </row>
    <row r="15" spans="1:7" ht="18" customHeight="1" x14ac:dyDescent="0.15">
      <c r="A15" s="70"/>
      <c r="B15" s="57" t="s">
        <v>28</v>
      </c>
      <c r="C15" s="31">
        <v>65</v>
      </c>
      <c r="D15" s="48">
        <v>63</v>
      </c>
      <c r="E15" s="48">
        <v>72</v>
      </c>
      <c r="F15" s="48">
        <v>50</v>
      </c>
      <c r="G15" s="77">
        <v>76</v>
      </c>
    </row>
    <row r="16" spans="1:7" ht="15" customHeight="1" x14ac:dyDescent="0.15">
      <c r="A16" s="14"/>
      <c r="B16" s="14" t="s">
        <v>179</v>
      </c>
      <c r="C16" s="14"/>
      <c r="D16" s="72"/>
      <c r="E16" s="14"/>
      <c r="F16" s="14"/>
      <c r="G16" s="45" t="s">
        <v>205</v>
      </c>
    </row>
    <row r="25" spans="5:5" x14ac:dyDescent="0.15">
      <c r="E25" s="49"/>
    </row>
  </sheetData>
  <mergeCells count="9">
    <mergeCell ref="A1:G1"/>
    <mergeCell ref="A3:B3"/>
    <mergeCell ref="A4:B4"/>
    <mergeCell ref="A5:B5"/>
    <mergeCell ref="C3:C4"/>
    <mergeCell ref="D3:D4"/>
    <mergeCell ref="E3:E4"/>
    <mergeCell ref="F3:F4"/>
    <mergeCell ref="G3:G4"/>
  </mergeCells>
  <phoneticPr fontId="1"/>
  <pageMargins left="0.78740157480314965" right="0.78740157480314965" top="0.78740157480314965" bottom="0.78740157480314965" header="0.51181102362204722" footer="0.51181102362204722"/>
  <pageSetup paperSize="9"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G10"/>
  <sheetViews>
    <sheetView zoomScale="99" zoomScaleNormal="99" workbookViewId="0">
      <selection sqref="A1:G1"/>
    </sheetView>
  </sheetViews>
  <sheetFormatPr defaultRowHeight="13.5" x14ac:dyDescent="0.15"/>
  <cols>
    <col min="1" max="1" width="1.625" customWidth="1"/>
    <col min="2" max="2" width="17.625" customWidth="1"/>
    <col min="3" max="7" width="13.625" customWidth="1"/>
  </cols>
  <sheetData>
    <row r="1" spans="1:7" ht="17.25" customHeight="1" x14ac:dyDescent="0.15">
      <c r="A1" s="189" t="s">
        <v>181</v>
      </c>
      <c r="B1" s="233"/>
      <c r="C1" s="233"/>
      <c r="D1" s="233"/>
      <c r="E1" s="233"/>
      <c r="F1" s="233"/>
      <c r="G1" s="233"/>
    </row>
    <row r="2" spans="1:7" ht="10.5" customHeight="1" x14ac:dyDescent="0.15">
      <c r="A2" s="14"/>
      <c r="B2" s="14"/>
      <c r="C2" s="14"/>
      <c r="D2" s="14"/>
      <c r="E2" s="14"/>
      <c r="F2" s="14"/>
      <c r="G2" s="14"/>
    </row>
    <row r="3" spans="1:7" ht="12.75" customHeight="1" x14ac:dyDescent="0.15">
      <c r="A3" s="78"/>
      <c r="B3" s="47" t="s">
        <v>180</v>
      </c>
      <c r="C3" s="235" t="s">
        <v>177</v>
      </c>
      <c r="D3" s="235" t="s">
        <v>193</v>
      </c>
      <c r="E3" s="235" t="s">
        <v>198</v>
      </c>
      <c r="F3" s="235" t="s">
        <v>211</v>
      </c>
      <c r="G3" s="231" t="s">
        <v>229</v>
      </c>
    </row>
    <row r="4" spans="1:7" ht="12.75" customHeight="1" x14ac:dyDescent="0.15">
      <c r="A4" s="79" t="s">
        <v>95</v>
      </c>
      <c r="B4" s="79"/>
      <c r="C4" s="236"/>
      <c r="D4" s="236"/>
      <c r="E4" s="236"/>
      <c r="F4" s="236"/>
      <c r="G4" s="232"/>
    </row>
    <row r="5" spans="1:7" ht="18.95" customHeight="1" x14ac:dyDescent="0.15">
      <c r="A5" s="221" t="s">
        <v>10</v>
      </c>
      <c r="B5" s="234"/>
      <c r="C5" s="71">
        <v>9360</v>
      </c>
      <c r="D5" s="71">
        <v>9281</v>
      </c>
      <c r="E5" s="71">
        <v>9307</v>
      </c>
      <c r="F5" s="71">
        <v>9052</v>
      </c>
      <c r="G5" s="24">
        <v>8076</v>
      </c>
    </row>
    <row r="6" spans="1:7" ht="18.95" customHeight="1" x14ac:dyDescent="0.15">
      <c r="A6" s="68"/>
      <c r="B6" s="80" t="s">
        <v>74</v>
      </c>
      <c r="C6" s="71">
        <v>1707</v>
      </c>
      <c r="D6" s="71">
        <v>1411</v>
      </c>
      <c r="E6" s="71">
        <v>1407</v>
      </c>
      <c r="F6" s="71">
        <v>1272</v>
      </c>
      <c r="G6" s="24">
        <v>978</v>
      </c>
    </row>
    <row r="7" spans="1:7" ht="18.95" customHeight="1" x14ac:dyDescent="0.15">
      <c r="A7" s="221" t="s">
        <v>71</v>
      </c>
      <c r="B7" s="234"/>
      <c r="C7" s="71">
        <v>2055</v>
      </c>
      <c r="D7" s="71">
        <v>1698</v>
      </c>
      <c r="E7" s="71">
        <v>1701</v>
      </c>
      <c r="F7" s="71">
        <v>1526</v>
      </c>
      <c r="G7" s="24">
        <v>1140</v>
      </c>
    </row>
    <row r="8" spans="1:7" ht="18.95" customHeight="1" x14ac:dyDescent="0.15">
      <c r="A8" s="68"/>
      <c r="B8" s="80" t="s">
        <v>70</v>
      </c>
      <c r="C8" s="71">
        <v>5</v>
      </c>
      <c r="D8" s="71">
        <v>8</v>
      </c>
      <c r="E8" s="71">
        <v>3</v>
      </c>
      <c r="F8" s="71">
        <v>4</v>
      </c>
      <c r="G8" s="24">
        <v>7</v>
      </c>
    </row>
    <row r="9" spans="1:7" ht="18.95" customHeight="1" x14ac:dyDescent="0.15">
      <c r="A9" s="70"/>
      <c r="B9" s="81" t="s">
        <v>69</v>
      </c>
      <c r="C9" s="48">
        <v>2050</v>
      </c>
      <c r="D9" s="48">
        <v>1690</v>
      </c>
      <c r="E9" s="48">
        <v>1698</v>
      </c>
      <c r="F9" s="48">
        <v>1522</v>
      </c>
      <c r="G9" s="77">
        <v>1133</v>
      </c>
    </row>
    <row r="10" spans="1:7" ht="15" customHeight="1" x14ac:dyDescent="0.15">
      <c r="A10" s="14"/>
      <c r="B10" s="14"/>
      <c r="C10" s="14"/>
      <c r="D10" s="14"/>
      <c r="E10" s="14"/>
      <c r="F10" s="14"/>
      <c r="G10" s="43" t="s">
        <v>26</v>
      </c>
    </row>
  </sheetData>
  <mergeCells count="8">
    <mergeCell ref="A1:G1"/>
    <mergeCell ref="A5:B5"/>
    <mergeCell ref="A7:B7"/>
    <mergeCell ref="C3:C4"/>
    <mergeCell ref="D3:D4"/>
    <mergeCell ref="E3:E4"/>
    <mergeCell ref="F3:F4"/>
    <mergeCell ref="G3:G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U15"/>
  <sheetViews>
    <sheetView workbookViewId="0">
      <selection sqref="A1:S1"/>
    </sheetView>
  </sheetViews>
  <sheetFormatPr defaultRowHeight="13.5" x14ac:dyDescent="0.15"/>
  <cols>
    <col min="1" max="1" width="4.125" style="7" customWidth="1"/>
    <col min="2" max="3" width="2.625" style="7" customWidth="1"/>
    <col min="4" max="4" width="7.625" style="7" customWidth="1"/>
    <col min="5" max="5" width="6.625" style="7" customWidth="1"/>
    <col min="6" max="6" width="4.875" style="7" customWidth="1"/>
    <col min="7" max="8" width="4.375" style="7" customWidth="1"/>
    <col min="9" max="9" width="4.875" style="7" customWidth="1"/>
    <col min="10" max="10" width="4.125" style="7" customWidth="1"/>
    <col min="11" max="13" width="4.875" style="7" customWidth="1"/>
    <col min="14" max="15" width="2.375" style="7" customWidth="1"/>
    <col min="16" max="16" width="4.375" style="7" customWidth="1"/>
    <col min="17" max="17" width="5.125" style="7" customWidth="1"/>
    <col min="18" max="18" width="6.625" style="7" customWidth="1"/>
    <col min="19" max="19" width="5.625" style="7" customWidth="1"/>
    <col min="20" max="20" width="9" style="7" customWidth="1"/>
    <col min="21" max="16384" width="9" style="7"/>
  </cols>
  <sheetData>
    <row r="1" spans="1:21" ht="19.5" customHeight="1" x14ac:dyDescent="0.15">
      <c r="A1" s="189" t="s">
        <v>182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</row>
    <row r="2" spans="1:21" ht="15.75" customHeight="1" x14ac:dyDescent="0.1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21" ht="8.1" customHeight="1" x14ac:dyDescent="0.15">
      <c r="A3" s="78"/>
      <c r="B3" s="78"/>
      <c r="C3" s="78"/>
      <c r="D3" s="86"/>
      <c r="E3" s="86"/>
      <c r="F3" s="86"/>
      <c r="G3" s="86"/>
      <c r="H3" s="86"/>
      <c r="I3" s="86"/>
      <c r="J3" s="86"/>
      <c r="K3" s="86"/>
      <c r="L3" s="86"/>
      <c r="M3" s="86"/>
      <c r="N3" s="111"/>
      <c r="O3" s="114"/>
      <c r="P3" s="86"/>
      <c r="Q3" s="86"/>
      <c r="R3" s="86"/>
      <c r="S3" s="78"/>
    </row>
    <row r="4" spans="1:21" ht="60" customHeight="1" x14ac:dyDescent="0.15">
      <c r="A4" s="237" t="s">
        <v>83</v>
      </c>
      <c r="B4" s="237"/>
      <c r="C4" s="238"/>
      <c r="D4" s="87" t="s">
        <v>36</v>
      </c>
      <c r="E4" s="87" t="s">
        <v>58</v>
      </c>
      <c r="F4" s="87" t="s">
        <v>82</v>
      </c>
      <c r="G4" s="87" t="s">
        <v>48</v>
      </c>
      <c r="H4" s="87" t="s">
        <v>18</v>
      </c>
      <c r="I4" s="87" t="s">
        <v>81</v>
      </c>
      <c r="J4" s="87" t="s">
        <v>61</v>
      </c>
      <c r="K4" s="87" t="s">
        <v>80</v>
      </c>
      <c r="L4" s="87" t="s">
        <v>5</v>
      </c>
      <c r="M4" s="110" t="s">
        <v>79</v>
      </c>
      <c r="N4" s="112" t="s">
        <v>54</v>
      </c>
      <c r="O4" s="115" t="s">
        <v>73</v>
      </c>
      <c r="P4" s="110" t="s">
        <v>78</v>
      </c>
      <c r="Q4" s="87" t="s">
        <v>65</v>
      </c>
      <c r="R4" s="87" t="s">
        <v>31</v>
      </c>
      <c r="S4" s="110" t="s">
        <v>28</v>
      </c>
    </row>
    <row r="5" spans="1:21" ht="8.1" customHeight="1" x14ac:dyDescent="0.15">
      <c r="A5" s="51"/>
      <c r="B5" s="51"/>
      <c r="C5" s="53"/>
      <c r="D5" s="88"/>
      <c r="E5" s="94"/>
      <c r="F5" s="88"/>
      <c r="G5" s="88"/>
      <c r="H5" s="88"/>
      <c r="I5" s="88"/>
      <c r="J5" s="88"/>
      <c r="K5" s="88"/>
      <c r="L5" s="88"/>
      <c r="M5" s="88"/>
      <c r="N5" s="113"/>
      <c r="O5" s="94"/>
      <c r="P5" s="88"/>
      <c r="Q5" s="88"/>
      <c r="R5" s="88"/>
      <c r="S5" s="94"/>
    </row>
    <row r="6" spans="1:21" ht="19.5" customHeight="1" x14ac:dyDescent="0.15">
      <c r="A6" s="245" t="s">
        <v>25</v>
      </c>
      <c r="B6" s="247" t="s">
        <v>199</v>
      </c>
      <c r="C6" s="249" t="s">
        <v>51</v>
      </c>
      <c r="D6" s="89" t="s">
        <v>2</v>
      </c>
      <c r="E6" s="58">
        <v>1407</v>
      </c>
      <c r="F6" s="30">
        <v>1</v>
      </c>
      <c r="G6" s="30" t="s">
        <v>53</v>
      </c>
      <c r="H6" s="30" t="s">
        <v>53</v>
      </c>
      <c r="I6" s="60">
        <v>93</v>
      </c>
      <c r="J6" s="30" t="s">
        <v>53</v>
      </c>
      <c r="K6" s="60">
        <v>30</v>
      </c>
      <c r="L6" s="30">
        <v>2</v>
      </c>
      <c r="M6" s="60">
        <v>19</v>
      </c>
      <c r="N6" s="239" t="s">
        <v>53</v>
      </c>
      <c r="O6" s="239"/>
      <c r="P6" s="30" t="s">
        <v>53</v>
      </c>
      <c r="Q6" s="60">
        <v>24</v>
      </c>
      <c r="R6" s="60">
        <v>994</v>
      </c>
      <c r="S6" s="60">
        <v>244</v>
      </c>
    </row>
    <row r="7" spans="1:21" ht="19.5" customHeight="1" x14ac:dyDescent="0.15">
      <c r="A7" s="246"/>
      <c r="B7" s="248"/>
      <c r="C7" s="250"/>
      <c r="D7" s="90" t="s">
        <v>77</v>
      </c>
      <c r="E7" s="95">
        <v>100</v>
      </c>
      <c r="F7" s="95">
        <v>0.1</v>
      </c>
      <c r="G7" s="102" t="s">
        <v>53</v>
      </c>
      <c r="H7" s="102" t="s">
        <v>53</v>
      </c>
      <c r="I7" s="105">
        <v>6.6</v>
      </c>
      <c r="J7" s="102" t="s">
        <v>53</v>
      </c>
      <c r="K7" s="105">
        <v>2.1</v>
      </c>
      <c r="L7" s="95">
        <v>0.1</v>
      </c>
      <c r="M7" s="105">
        <v>1.4</v>
      </c>
      <c r="N7" s="240" t="s">
        <v>53</v>
      </c>
      <c r="O7" s="240"/>
      <c r="P7" s="102" t="s">
        <v>53</v>
      </c>
      <c r="Q7" s="105">
        <v>1.7</v>
      </c>
      <c r="R7" s="116">
        <v>70.599999999999994</v>
      </c>
      <c r="S7" s="105">
        <v>17.3</v>
      </c>
    </row>
    <row r="8" spans="1:21" ht="19.5" customHeight="1" x14ac:dyDescent="0.15">
      <c r="A8" s="245" t="s">
        <v>35</v>
      </c>
      <c r="B8" s="247" t="s">
        <v>103</v>
      </c>
      <c r="C8" s="249" t="s">
        <v>51</v>
      </c>
      <c r="D8" s="89" t="s">
        <v>2</v>
      </c>
      <c r="E8" s="58">
        <v>1272</v>
      </c>
      <c r="F8" s="30" t="s">
        <v>53</v>
      </c>
      <c r="G8" s="102" t="s">
        <v>53</v>
      </c>
      <c r="H8" s="102" t="s">
        <v>53</v>
      </c>
      <c r="I8" s="60">
        <v>106</v>
      </c>
      <c r="J8" s="102" t="s">
        <v>53</v>
      </c>
      <c r="K8" s="60">
        <v>38</v>
      </c>
      <c r="L8" s="107" t="s">
        <v>53</v>
      </c>
      <c r="M8" s="60">
        <v>23</v>
      </c>
      <c r="N8" s="240" t="s">
        <v>53</v>
      </c>
      <c r="O8" s="240"/>
      <c r="P8" s="102" t="s">
        <v>53</v>
      </c>
      <c r="Q8" s="60">
        <v>21</v>
      </c>
      <c r="R8" s="60">
        <v>863</v>
      </c>
      <c r="S8" s="60">
        <v>221</v>
      </c>
      <c r="U8" s="49"/>
    </row>
    <row r="9" spans="1:21" ht="19.5" customHeight="1" x14ac:dyDescent="0.15">
      <c r="A9" s="246"/>
      <c r="B9" s="248"/>
      <c r="C9" s="250"/>
      <c r="D9" s="90" t="s">
        <v>77</v>
      </c>
      <c r="E9" s="96">
        <v>100</v>
      </c>
      <c r="F9" s="95" t="s">
        <v>53</v>
      </c>
      <c r="G9" s="30" t="s">
        <v>53</v>
      </c>
      <c r="H9" s="30" t="s">
        <v>53</v>
      </c>
      <c r="I9" s="105">
        <v>8.3000000000000007</v>
      </c>
      <c r="J9" s="30" t="s">
        <v>53</v>
      </c>
      <c r="K9" s="105">
        <v>3</v>
      </c>
      <c r="L9" s="95" t="s">
        <v>53</v>
      </c>
      <c r="M9" s="105">
        <v>1.8</v>
      </c>
      <c r="N9" s="241" t="s">
        <v>53</v>
      </c>
      <c r="O9" s="241"/>
      <c r="P9" s="30" t="s">
        <v>53</v>
      </c>
      <c r="Q9" s="105">
        <v>1.7</v>
      </c>
      <c r="R9" s="116">
        <v>67.8</v>
      </c>
      <c r="S9" s="105">
        <v>17.399999999999999</v>
      </c>
      <c r="T9" s="49"/>
      <c r="U9" s="49"/>
    </row>
    <row r="10" spans="1:21" s="83" customFormat="1" ht="19.5" customHeight="1" x14ac:dyDescent="0.15">
      <c r="A10" s="251"/>
      <c r="B10" s="253" t="s">
        <v>230</v>
      </c>
      <c r="C10" s="255"/>
      <c r="D10" s="91" t="s">
        <v>2</v>
      </c>
      <c r="E10" s="97">
        <v>978</v>
      </c>
      <c r="F10" s="75">
        <v>3</v>
      </c>
      <c r="G10" s="103" t="s">
        <v>53</v>
      </c>
      <c r="H10" s="103" t="s">
        <v>53</v>
      </c>
      <c r="I10" s="64">
        <v>57</v>
      </c>
      <c r="J10" s="103" t="s">
        <v>53</v>
      </c>
      <c r="K10" s="64">
        <v>24</v>
      </c>
      <c r="L10" s="108" t="s">
        <v>53</v>
      </c>
      <c r="M10" s="64">
        <v>8</v>
      </c>
      <c r="N10" s="242" t="s">
        <v>53</v>
      </c>
      <c r="O10" s="242"/>
      <c r="P10" s="103" t="s">
        <v>53</v>
      </c>
      <c r="Q10" s="64">
        <v>21</v>
      </c>
      <c r="R10" s="64">
        <v>693</v>
      </c>
      <c r="S10" s="64">
        <v>172</v>
      </c>
    </row>
    <row r="11" spans="1:21" s="83" customFormat="1" ht="19.5" customHeight="1" x14ac:dyDescent="0.15">
      <c r="A11" s="252"/>
      <c r="B11" s="254"/>
      <c r="C11" s="256"/>
      <c r="D11" s="92" t="s">
        <v>77</v>
      </c>
      <c r="E11" s="98">
        <v>100</v>
      </c>
      <c r="F11" s="100">
        <v>0.3</v>
      </c>
      <c r="G11" s="77" t="s">
        <v>53</v>
      </c>
      <c r="H11" s="77" t="s">
        <v>53</v>
      </c>
      <c r="I11" s="106">
        <v>5.8</v>
      </c>
      <c r="J11" s="77" t="s">
        <v>53</v>
      </c>
      <c r="K11" s="106">
        <v>2.5</v>
      </c>
      <c r="L11" s="109" t="s">
        <v>53</v>
      </c>
      <c r="M11" s="106">
        <v>0.8</v>
      </c>
      <c r="N11" s="243" t="s">
        <v>53</v>
      </c>
      <c r="O11" s="243"/>
      <c r="P11" s="77" t="s">
        <v>53</v>
      </c>
      <c r="Q11" s="106">
        <v>2.1</v>
      </c>
      <c r="R11" s="117">
        <v>70.900000000000006</v>
      </c>
      <c r="S11" s="106">
        <v>17.600000000000001</v>
      </c>
    </row>
    <row r="12" spans="1:21" ht="15.75" customHeight="1" x14ac:dyDescent="0.15">
      <c r="A12" s="14" t="s">
        <v>192</v>
      </c>
      <c r="B12" s="14"/>
      <c r="C12" s="14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213" t="s">
        <v>205</v>
      </c>
      <c r="R12" s="213"/>
      <c r="S12" s="213"/>
    </row>
    <row r="13" spans="1:21" ht="15.75" customHeight="1" x14ac:dyDescent="0.15">
      <c r="A13" s="244" t="s">
        <v>76</v>
      </c>
      <c r="B13" s="244"/>
      <c r="C13" s="244"/>
      <c r="D13" s="244"/>
      <c r="E13" s="24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1" ht="15.75" customHeight="1" x14ac:dyDescent="0.15">
      <c r="A14" s="244" t="s">
        <v>226</v>
      </c>
      <c r="B14" s="244"/>
      <c r="C14" s="244"/>
      <c r="D14" s="244"/>
      <c r="E14" s="244"/>
      <c r="F14" s="244"/>
      <c r="G14" s="244"/>
      <c r="H14" s="244"/>
      <c r="I14" s="244"/>
      <c r="J14" s="244"/>
      <c r="K14" s="244"/>
      <c r="L14" s="244"/>
      <c r="M14" s="244"/>
    </row>
    <row r="15" spans="1:21" x14ac:dyDescent="0.15">
      <c r="E15" s="99" t="s">
        <v>52</v>
      </c>
      <c r="F15" s="101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</row>
  </sheetData>
  <mergeCells count="20">
    <mergeCell ref="A14:M14"/>
    <mergeCell ref="A6:A7"/>
    <mergeCell ref="B6:B7"/>
    <mergeCell ref="C6:C7"/>
    <mergeCell ref="A8:A9"/>
    <mergeCell ref="B8:B9"/>
    <mergeCell ref="C8:C9"/>
    <mergeCell ref="A10:A11"/>
    <mergeCell ref="B10:B11"/>
    <mergeCell ref="C10:C11"/>
    <mergeCell ref="N9:O9"/>
    <mergeCell ref="N10:O10"/>
    <mergeCell ref="N11:O11"/>
    <mergeCell ref="Q12:S12"/>
    <mergeCell ref="A13:E13"/>
    <mergeCell ref="A1:S1"/>
    <mergeCell ref="A4:C4"/>
    <mergeCell ref="N6:O6"/>
    <mergeCell ref="N7:O7"/>
    <mergeCell ref="N8:O8"/>
  </mergeCells>
  <phoneticPr fontId="1"/>
  <pageMargins left="0.78740157480314965" right="0.78740157480314965" top="0.78740157480314965" bottom="0.78740157480314965" header="0.51181102362204722" footer="0.51181102362204722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I14"/>
  <sheetViews>
    <sheetView zoomScale="104" zoomScaleNormal="104" workbookViewId="0">
      <selection sqref="A1:I1"/>
    </sheetView>
  </sheetViews>
  <sheetFormatPr defaultRowHeight="13.5" x14ac:dyDescent="0.15"/>
  <cols>
    <col min="1" max="2" width="3.625" style="7" customWidth="1"/>
    <col min="3" max="3" width="6.625" style="7" customWidth="1"/>
    <col min="4" max="4" width="7.625" style="7" customWidth="1"/>
    <col min="5" max="9" width="13.125" style="7" customWidth="1"/>
    <col min="10" max="10" width="9" style="7" customWidth="1"/>
    <col min="11" max="16384" width="9" style="7"/>
  </cols>
  <sheetData>
    <row r="1" spans="1:9" ht="19.5" customHeight="1" x14ac:dyDescent="0.15">
      <c r="A1" s="257" t="s">
        <v>183</v>
      </c>
      <c r="B1" s="257"/>
      <c r="C1" s="257"/>
      <c r="D1" s="257"/>
      <c r="E1" s="257"/>
      <c r="F1" s="257"/>
      <c r="G1" s="257"/>
      <c r="H1" s="257"/>
      <c r="I1" s="257"/>
    </row>
    <row r="2" spans="1:9" ht="15" customHeight="1" x14ac:dyDescent="0.15">
      <c r="A2" s="118"/>
      <c r="B2" s="118"/>
      <c r="C2" s="118"/>
      <c r="D2" s="118"/>
      <c r="E2" s="118"/>
      <c r="F2" s="118"/>
      <c r="G2" s="118"/>
      <c r="H2" s="118"/>
      <c r="I2" s="118"/>
    </row>
    <row r="3" spans="1:9" ht="15" customHeight="1" x14ac:dyDescent="0.15">
      <c r="A3" s="258"/>
      <c r="B3" s="258"/>
      <c r="C3" s="258"/>
      <c r="D3" s="119" t="s">
        <v>94</v>
      </c>
      <c r="E3" s="276" t="s">
        <v>177</v>
      </c>
      <c r="F3" s="276" t="s">
        <v>193</v>
      </c>
      <c r="G3" s="276" t="s">
        <v>198</v>
      </c>
      <c r="H3" s="276" t="s">
        <v>209</v>
      </c>
      <c r="I3" s="278" t="s">
        <v>231</v>
      </c>
    </row>
    <row r="4" spans="1:9" ht="15" customHeight="1" x14ac:dyDescent="0.15">
      <c r="A4" s="259" t="s">
        <v>93</v>
      </c>
      <c r="B4" s="259"/>
      <c r="C4" s="259"/>
      <c r="D4" s="120"/>
      <c r="E4" s="277"/>
      <c r="F4" s="277"/>
      <c r="G4" s="277"/>
      <c r="H4" s="277"/>
      <c r="I4" s="279"/>
    </row>
    <row r="5" spans="1:9" ht="16.5" customHeight="1" x14ac:dyDescent="0.15">
      <c r="A5" s="260" t="s">
        <v>212</v>
      </c>
      <c r="B5" s="260"/>
      <c r="C5" s="260"/>
      <c r="D5" s="261"/>
      <c r="E5" s="121">
        <v>100</v>
      </c>
      <c r="F5" s="125">
        <v>98</v>
      </c>
      <c r="G5" s="125">
        <v>75</v>
      </c>
      <c r="H5" s="125">
        <v>109</v>
      </c>
      <c r="I5" s="131">
        <v>75</v>
      </c>
    </row>
    <row r="6" spans="1:9" ht="16.5" customHeight="1" x14ac:dyDescent="0.15">
      <c r="A6" s="262" t="s">
        <v>92</v>
      </c>
      <c r="B6" s="262"/>
      <c r="C6" s="262"/>
      <c r="D6" s="263"/>
      <c r="E6" s="122" t="s">
        <v>194</v>
      </c>
      <c r="F6" s="126" t="s">
        <v>195</v>
      </c>
      <c r="G6" s="126" t="s">
        <v>204</v>
      </c>
      <c r="H6" s="126" t="s">
        <v>232</v>
      </c>
      <c r="I6" s="132" t="s">
        <v>233</v>
      </c>
    </row>
    <row r="7" spans="1:9" ht="16.5" customHeight="1" x14ac:dyDescent="0.15">
      <c r="A7" s="264" t="s">
        <v>214</v>
      </c>
      <c r="B7" s="264"/>
      <c r="C7" s="264"/>
      <c r="D7" s="265"/>
      <c r="E7" s="123">
        <v>189396</v>
      </c>
      <c r="F7" s="127">
        <v>251186</v>
      </c>
      <c r="G7" s="127">
        <v>186755</v>
      </c>
      <c r="H7" s="130">
        <v>356052</v>
      </c>
      <c r="I7" s="133">
        <v>172172</v>
      </c>
    </row>
    <row r="8" spans="1:9" ht="16.5" customHeight="1" x14ac:dyDescent="0.15">
      <c r="A8" s="280" t="s">
        <v>91</v>
      </c>
      <c r="B8" s="283" t="s">
        <v>90</v>
      </c>
      <c r="C8" s="266" t="s">
        <v>89</v>
      </c>
      <c r="D8" s="267"/>
      <c r="E8" s="123">
        <v>84</v>
      </c>
      <c r="F8" s="127">
        <v>99</v>
      </c>
      <c r="G8" s="127">
        <v>61</v>
      </c>
      <c r="H8" s="130">
        <v>65</v>
      </c>
      <c r="I8" s="133">
        <v>82</v>
      </c>
    </row>
    <row r="9" spans="1:9" ht="16.5" customHeight="1" x14ac:dyDescent="0.15">
      <c r="A9" s="281"/>
      <c r="B9" s="284"/>
      <c r="C9" s="268" t="s">
        <v>88</v>
      </c>
      <c r="D9" s="269"/>
      <c r="E9" s="123">
        <v>18</v>
      </c>
      <c r="F9" s="127">
        <v>25</v>
      </c>
      <c r="G9" s="127">
        <v>17</v>
      </c>
      <c r="H9" s="130">
        <v>19</v>
      </c>
      <c r="I9" s="133">
        <v>15</v>
      </c>
    </row>
    <row r="10" spans="1:9" ht="16.5" customHeight="1" x14ac:dyDescent="0.15">
      <c r="A10" s="281"/>
      <c r="B10" s="284"/>
      <c r="C10" s="268" t="s">
        <v>87</v>
      </c>
      <c r="D10" s="269"/>
      <c r="E10" s="123">
        <v>5</v>
      </c>
      <c r="F10" s="127">
        <v>7</v>
      </c>
      <c r="G10" s="127">
        <v>2</v>
      </c>
      <c r="H10" s="130">
        <v>3</v>
      </c>
      <c r="I10" s="133">
        <v>2</v>
      </c>
    </row>
    <row r="11" spans="1:9" ht="16.5" customHeight="1" x14ac:dyDescent="0.15">
      <c r="A11" s="281"/>
      <c r="B11" s="284"/>
      <c r="C11" s="268" t="s">
        <v>86</v>
      </c>
      <c r="D11" s="269"/>
      <c r="E11" s="123">
        <v>26</v>
      </c>
      <c r="F11" s="127">
        <v>27</v>
      </c>
      <c r="G11" s="127">
        <v>18</v>
      </c>
      <c r="H11" s="130">
        <v>23</v>
      </c>
      <c r="I11" s="133">
        <v>25</v>
      </c>
    </row>
    <row r="12" spans="1:9" ht="16.5" customHeight="1" x14ac:dyDescent="0.15">
      <c r="A12" s="281"/>
      <c r="B12" s="285"/>
      <c r="C12" s="270" t="s">
        <v>24</v>
      </c>
      <c r="D12" s="263"/>
      <c r="E12" s="123">
        <v>35</v>
      </c>
      <c r="F12" s="127">
        <v>40</v>
      </c>
      <c r="G12" s="127">
        <v>24</v>
      </c>
      <c r="H12" s="130">
        <v>20</v>
      </c>
      <c r="I12" s="133">
        <v>40</v>
      </c>
    </row>
    <row r="13" spans="1:9" ht="16.5" customHeight="1" x14ac:dyDescent="0.15">
      <c r="A13" s="282"/>
      <c r="B13" s="271" t="s">
        <v>85</v>
      </c>
      <c r="C13" s="272"/>
      <c r="D13" s="273"/>
      <c r="E13" s="124">
        <v>1852</v>
      </c>
      <c r="F13" s="128">
        <v>2696</v>
      </c>
      <c r="G13" s="128">
        <v>2258</v>
      </c>
      <c r="H13" s="128">
        <v>2484</v>
      </c>
      <c r="I13" s="134">
        <v>1326</v>
      </c>
    </row>
    <row r="14" spans="1:9" ht="15.75" customHeight="1" x14ac:dyDescent="0.15">
      <c r="A14" s="274" t="s">
        <v>84</v>
      </c>
      <c r="B14" s="274"/>
      <c r="C14" s="274"/>
      <c r="D14" s="274"/>
      <c r="E14" s="274"/>
      <c r="F14" s="274"/>
      <c r="G14" s="129"/>
      <c r="H14" s="275" t="s">
        <v>234</v>
      </c>
      <c r="I14" s="275"/>
    </row>
  </sheetData>
  <mergeCells count="21">
    <mergeCell ref="C12:D12"/>
    <mergeCell ref="B13:D13"/>
    <mergeCell ref="A14:F14"/>
    <mergeCell ref="H14:I14"/>
    <mergeCell ref="E3:E4"/>
    <mergeCell ref="F3:F4"/>
    <mergeCell ref="G3:G4"/>
    <mergeCell ref="H3:H4"/>
    <mergeCell ref="I3:I4"/>
    <mergeCell ref="A8:A13"/>
    <mergeCell ref="B8:B12"/>
    <mergeCell ref="A7:D7"/>
    <mergeCell ref="C8:D8"/>
    <mergeCell ref="C9:D9"/>
    <mergeCell ref="C10:D10"/>
    <mergeCell ref="C11:D11"/>
    <mergeCell ref="A1:I1"/>
    <mergeCell ref="A3:C3"/>
    <mergeCell ref="A4:C4"/>
    <mergeCell ref="A5:D5"/>
    <mergeCell ref="A6:D6"/>
  </mergeCells>
  <phoneticPr fontId="1"/>
  <pageMargins left="0.78740157480314965" right="0.78740157480314965" top="0.78740157480314965" bottom="0.78740157480314965" header="0.51181102362204722" footer="0.51181102362204722"/>
  <pageSetup paperSize="9"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H17"/>
  <sheetViews>
    <sheetView workbookViewId="0">
      <selection sqref="A1:H1"/>
    </sheetView>
  </sheetViews>
  <sheetFormatPr defaultRowHeight="13.5" x14ac:dyDescent="0.15"/>
  <cols>
    <col min="1" max="1" width="1.625" style="7" customWidth="1"/>
    <col min="2" max="2" width="10.625" style="7" customWidth="1"/>
    <col min="3" max="3" width="8.625" style="7" customWidth="1"/>
    <col min="4" max="8" width="13.375" style="7" customWidth="1"/>
    <col min="9" max="9" width="9" style="7" customWidth="1"/>
    <col min="10" max="16384" width="9" style="7"/>
  </cols>
  <sheetData>
    <row r="1" spans="1:8" ht="17.25" customHeight="1" x14ac:dyDescent="0.15">
      <c r="A1" s="189" t="s">
        <v>184</v>
      </c>
      <c r="B1" s="189"/>
      <c r="C1" s="189"/>
      <c r="D1" s="189"/>
      <c r="E1" s="189"/>
      <c r="F1" s="189"/>
      <c r="G1" s="189"/>
      <c r="H1" s="189"/>
    </row>
    <row r="2" spans="1:8" ht="14.25" customHeight="1" x14ac:dyDescent="0.15">
      <c r="A2" s="14"/>
      <c r="B2" s="14"/>
      <c r="C2" s="14"/>
      <c r="D2" s="14"/>
      <c r="E2" s="14"/>
      <c r="F2" s="14"/>
      <c r="G2" s="14"/>
      <c r="H2" s="14"/>
    </row>
    <row r="3" spans="1:8" ht="17.25" customHeight="1" x14ac:dyDescent="0.15">
      <c r="A3" s="78"/>
      <c r="B3" s="78"/>
      <c r="C3" s="52" t="s">
        <v>107</v>
      </c>
      <c r="D3" s="276" t="s">
        <v>177</v>
      </c>
      <c r="E3" s="276" t="s">
        <v>193</v>
      </c>
      <c r="F3" s="276" t="s">
        <v>198</v>
      </c>
      <c r="G3" s="229" t="s">
        <v>208</v>
      </c>
      <c r="H3" s="231" t="s">
        <v>231</v>
      </c>
    </row>
    <row r="4" spans="1:8" ht="17.25" customHeight="1" x14ac:dyDescent="0.15">
      <c r="A4" s="286" t="s">
        <v>106</v>
      </c>
      <c r="B4" s="286"/>
      <c r="C4" s="53"/>
      <c r="D4" s="277"/>
      <c r="E4" s="277"/>
      <c r="F4" s="277"/>
      <c r="G4" s="230"/>
      <c r="H4" s="232"/>
    </row>
    <row r="5" spans="1:8" ht="17.25" customHeight="1" x14ac:dyDescent="0.15">
      <c r="A5" s="287" t="s">
        <v>58</v>
      </c>
      <c r="B5" s="287"/>
      <c r="C5" s="288"/>
      <c r="D5" s="22">
        <v>100</v>
      </c>
      <c r="E5" s="22">
        <v>98</v>
      </c>
      <c r="F5" s="135">
        <v>75</v>
      </c>
      <c r="G5" s="135">
        <v>109</v>
      </c>
      <c r="H5" s="136">
        <v>75</v>
      </c>
    </row>
    <row r="6" spans="1:8" ht="17.25" customHeight="1" x14ac:dyDescent="0.15">
      <c r="A6" s="14"/>
      <c r="B6" s="197" t="s">
        <v>185</v>
      </c>
      <c r="C6" s="289"/>
      <c r="D6" s="22">
        <v>10</v>
      </c>
      <c r="E6" s="22">
        <v>13</v>
      </c>
      <c r="F6" s="26">
        <v>8</v>
      </c>
      <c r="G6" s="26">
        <v>17</v>
      </c>
      <c r="H6" s="28">
        <v>8</v>
      </c>
    </row>
    <row r="7" spans="1:8" ht="17.25" customHeight="1" x14ac:dyDescent="0.15">
      <c r="A7" s="14"/>
      <c r="B7" s="197" t="s">
        <v>105</v>
      </c>
      <c r="C7" s="198"/>
      <c r="D7" s="71" t="s">
        <v>53</v>
      </c>
      <c r="E7" s="71">
        <v>1</v>
      </c>
      <c r="F7" s="71" t="s">
        <v>53</v>
      </c>
      <c r="G7" s="71">
        <v>6</v>
      </c>
      <c r="H7" s="24">
        <v>1</v>
      </c>
    </row>
    <row r="8" spans="1:8" ht="17.25" customHeight="1" x14ac:dyDescent="0.15">
      <c r="A8" s="14"/>
      <c r="B8" s="197" t="s">
        <v>104</v>
      </c>
      <c r="C8" s="198"/>
      <c r="D8" s="71" t="s">
        <v>53</v>
      </c>
      <c r="E8" s="71">
        <v>1</v>
      </c>
      <c r="F8" s="71">
        <v>2</v>
      </c>
      <c r="G8" s="71">
        <v>1</v>
      </c>
      <c r="H8" s="24">
        <v>3</v>
      </c>
    </row>
    <row r="9" spans="1:8" ht="17.25" customHeight="1" x14ac:dyDescent="0.15">
      <c r="A9" s="14"/>
      <c r="B9" s="197" t="s">
        <v>102</v>
      </c>
      <c r="C9" s="198"/>
      <c r="D9" s="22">
        <v>3</v>
      </c>
      <c r="E9" s="22">
        <v>9</v>
      </c>
      <c r="F9" s="26">
        <v>5</v>
      </c>
      <c r="G9" s="26">
        <v>2</v>
      </c>
      <c r="H9" s="28">
        <v>8</v>
      </c>
    </row>
    <row r="10" spans="1:8" ht="17.25" customHeight="1" x14ac:dyDescent="0.15">
      <c r="A10" s="14"/>
      <c r="B10" s="197" t="s">
        <v>100</v>
      </c>
      <c r="C10" s="198"/>
      <c r="D10" s="22">
        <v>22</v>
      </c>
      <c r="E10" s="22">
        <v>9</v>
      </c>
      <c r="F10" s="26">
        <v>11</v>
      </c>
      <c r="G10" s="26">
        <v>10</v>
      </c>
      <c r="H10" s="28">
        <v>6</v>
      </c>
    </row>
    <row r="11" spans="1:8" ht="17.25" customHeight="1" x14ac:dyDescent="0.15">
      <c r="A11" s="14"/>
      <c r="B11" s="197" t="s">
        <v>49</v>
      </c>
      <c r="C11" s="198"/>
      <c r="D11" s="22">
        <v>16</v>
      </c>
      <c r="E11" s="22">
        <v>12</v>
      </c>
      <c r="F11" s="26">
        <v>5</v>
      </c>
      <c r="G11" s="26">
        <v>5</v>
      </c>
      <c r="H11" s="28">
        <v>5</v>
      </c>
    </row>
    <row r="12" spans="1:8" ht="17.25" customHeight="1" x14ac:dyDescent="0.15">
      <c r="A12" s="14"/>
      <c r="B12" s="197" t="s">
        <v>99</v>
      </c>
      <c r="C12" s="198"/>
      <c r="D12" s="71" t="s">
        <v>53</v>
      </c>
      <c r="E12" s="71" t="s">
        <v>53</v>
      </c>
      <c r="F12" s="71" t="s">
        <v>53</v>
      </c>
      <c r="G12" s="71">
        <v>2</v>
      </c>
      <c r="H12" s="24" t="s">
        <v>53</v>
      </c>
    </row>
    <row r="13" spans="1:8" ht="17.25" customHeight="1" x14ac:dyDescent="0.15">
      <c r="A13" s="14"/>
      <c r="B13" s="197" t="s">
        <v>11</v>
      </c>
      <c r="C13" s="198"/>
      <c r="D13" s="22">
        <v>1</v>
      </c>
      <c r="E13" s="22">
        <v>5</v>
      </c>
      <c r="F13" s="26">
        <v>2</v>
      </c>
      <c r="G13" s="26">
        <v>5</v>
      </c>
      <c r="H13" s="24">
        <v>4</v>
      </c>
    </row>
    <row r="14" spans="1:8" ht="17.25" customHeight="1" x14ac:dyDescent="0.15">
      <c r="A14" s="14"/>
      <c r="B14" s="197" t="s">
        <v>97</v>
      </c>
      <c r="C14" s="198"/>
      <c r="D14" s="22">
        <v>2</v>
      </c>
      <c r="E14" s="22">
        <v>3</v>
      </c>
      <c r="F14" s="26">
        <v>7</v>
      </c>
      <c r="G14" s="26">
        <v>11</v>
      </c>
      <c r="H14" s="28">
        <v>4</v>
      </c>
    </row>
    <row r="15" spans="1:8" ht="17.25" customHeight="1" x14ac:dyDescent="0.15">
      <c r="A15" s="14"/>
      <c r="B15" s="197" t="s">
        <v>28</v>
      </c>
      <c r="C15" s="198"/>
      <c r="D15" s="22">
        <v>37</v>
      </c>
      <c r="E15" s="22">
        <v>40</v>
      </c>
      <c r="F15" s="26">
        <v>29</v>
      </c>
      <c r="G15" s="26">
        <v>45</v>
      </c>
      <c r="H15" s="28">
        <v>32</v>
      </c>
    </row>
    <row r="16" spans="1:8" ht="17.25" customHeight="1" x14ac:dyDescent="0.15">
      <c r="A16" s="40"/>
      <c r="B16" s="200" t="s">
        <v>96</v>
      </c>
      <c r="C16" s="201"/>
      <c r="D16" s="48">
        <v>9</v>
      </c>
      <c r="E16" s="48">
        <v>5</v>
      </c>
      <c r="F16" s="48">
        <v>6</v>
      </c>
      <c r="G16" s="48">
        <v>5</v>
      </c>
      <c r="H16" s="77">
        <v>4</v>
      </c>
    </row>
    <row r="17" spans="1:8" ht="15" customHeight="1" x14ac:dyDescent="0.15">
      <c r="A17" s="290" t="s">
        <v>84</v>
      </c>
      <c r="B17" s="290"/>
      <c r="C17" s="290"/>
      <c r="D17" s="290"/>
      <c r="E17" s="290"/>
      <c r="F17" s="14"/>
      <c r="G17" s="213" t="s">
        <v>203</v>
      </c>
      <c r="H17" s="213"/>
    </row>
  </sheetData>
  <mergeCells count="21">
    <mergeCell ref="G17:H17"/>
    <mergeCell ref="D3:D4"/>
    <mergeCell ref="E3:E4"/>
    <mergeCell ref="F3:F4"/>
    <mergeCell ref="G3:G4"/>
    <mergeCell ref="H3:H4"/>
    <mergeCell ref="B13:C13"/>
    <mergeCell ref="B14:C14"/>
    <mergeCell ref="B15:C15"/>
    <mergeCell ref="B16:C16"/>
    <mergeCell ref="A17:E17"/>
    <mergeCell ref="B8:C8"/>
    <mergeCell ref="B9:C9"/>
    <mergeCell ref="B10:C10"/>
    <mergeCell ref="B11:C11"/>
    <mergeCell ref="B12:C12"/>
    <mergeCell ref="A1:H1"/>
    <mergeCell ref="A4:B4"/>
    <mergeCell ref="A5:C5"/>
    <mergeCell ref="B6:C6"/>
    <mergeCell ref="B7:C7"/>
  </mergeCells>
  <phoneticPr fontId="1"/>
  <pageMargins left="0.78740157480314965" right="0.78740157480314965" top="0.78740157480314965" bottom="0.78740157480314965" header="0.51181102362204722" footer="0.51181102362204722"/>
  <pageSetup paperSize="9"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P14"/>
  <sheetViews>
    <sheetView workbookViewId="0">
      <selection sqref="A1:P1"/>
    </sheetView>
  </sheetViews>
  <sheetFormatPr defaultRowHeight="13.5" x14ac:dyDescent="0.15"/>
  <cols>
    <col min="1" max="1" width="4.625" style="137" customWidth="1"/>
    <col min="2" max="3" width="3.125" style="7" customWidth="1"/>
    <col min="4" max="16" width="5.875" style="7" customWidth="1"/>
    <col min="17" max="17" width="9" style="7" customWidth="1"/>
    <col min="18" max="16384" width="9" style="7"/>
  </cols>
  <sheetData>
    <row r="1" spans="1:16" ht="17.25" customHeight="1" x14ac:dyDescent="0.15">
      <c r="A1" s="189" t="s">
        <v>186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</row>
    <row r="2" spans="1:16" ht="14.25" customHeight="1" x14ac:dyDescent="0.1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6" ht="20.100000000000001" customHeight="1" x14ac:dyDescent="0.15">
      <c r="A3" s="291" t="s">
        <v>126</v>
      </c>
      <c r="B3" s="291"/>
      <c r="C3" s="216"/>
      <c r="D3" s="141" t="s">
        <v>125</v>
      </c>
      <c r="E3" s="144" t="s">
        <v>124</v>
      </c>
      <c r="F3" s="144" t="s">
        <v>123</v>
      </c>
      <c r="G3" s="144" t="s">
        <v>121</v>
      </c>
      <c r="H3" s="144" t="s">
        <v>120</v>
      </c>
      <c r="I3" s="144" t="s">
        <v>117</v>
      </c>
      <c r="J3" s="144" t="s">
        <v>116</v>
      </c>
      <c r="K3" s="144" t="s">
        <v>114</v>
      </c>
      <c r="L3" s="144" t="s">
        <v>113</v>
      </c>
      <c r="M3" s="144" t="s">
        <v>112</v>
      </c>
      <c r="N3" s="144" t="s">
        <v>38</v>
      </c>
      <c r="O3" s="144" t="s">
        <v>111</v>
      </c>
      <c r="P3" s="35" t="s">
        <v>110</v>
      </c>
    </row>
    <row r="4" spans="1:16" ht="15.95" customHeight="1" x14ac:dyDescent="0.15">
      <c r="A4" s="11" t="s">
        <v>25</v>
      </c>
      <c r="B4" s="11" t="s">
        <v>200</v>
      </c>
      <c r="C4" s="139" t="s">
        <v>51</v>
      </c>
      <c r="D4" s="142">
        <v>111</v>
      </c>
      <c r="E4" s="22">
        <v>13</v>
      </c>
      <c r="F4" s="22">
        <v>18</v>
      </c>
      <c r="G4" s="22">
        <v>12</v>
      </c>
      <c r="H4" s="22">
        <v>8</v>
      </c>
      <c r="I4" s="22">
        <v>6</v>
      </c>
      <c r="J4" s="22">
        <v>10</v>
      </c>
      <c r="K4" s="22">
        <v>7</v>
      </c>
      <c r="L4" s="22">
        <v>6</v>
      </c>
      <c r="M4" s="22">
        <v>8</v>
      </c>
      <c r="N4" s="22">
        <v>6</v>
      </c>
      <c r="O4" s="22">
        <v>7</v>
      </c>
      <c r="P4" s="22">
        <v>10</v>
      </c>
    </row>
    <row r="5" spans="1:16" ht="15.95" customHeight="1" x14ac:dyDescent="0.15">
      <c r="A5" s="11"/>
      <c r="B5" s="11" t="s">
        <v>172</v>
      </c>
      <c r="C5" s="139"/>
      <c r="D5" s="23">
        <v>113</v>
      </c>
      <c r="E5" s="22">
        <v>14</v>
      </c>
      <c r="F5" s="22">
        <v>18</v>
      </c>
      <c r="G5" s="22">
        <v>8</v>
      </c>
      <c r="H5" s="22">
        <v>11</v>
      </c>
      <c r="I5" s="22">
        <v>4</v>
      </c>
      <c r="J5" s="22">
        <v>9</v>
      </c>
      <c r="K5" s="22">
        <v>11</v>
      </c>
      <c r="L5" s="22">
        <v>8</v>
      </c>
      <c r="M5" s="22">
        <v>11</v>
      </c>
      <c r="N5" s="22">
        <v>7</v>
      </c>
      <c r="O5" s="22">
        <v>3</v>
      </c>
      <c r="P5" s="22">
        <v>9</v>
      </c>
    </row>
    <row r="6" spans="1:16" ht="15.95" customHeight="1" x14ac:dyDescent="0.15">
      <c r="A6" s="11"/>
      <c r="B6" s="11" t="s">
        <v>173</v>
      </c>
      <c r="C6" s="139"/>
      <c r="D6" s="23">
        <v>133</v>
      </c>
      <c r="E6" s="22">
        <v>9</v>
      </c>
      <c r="F6" s="22">
        <v>15</v>
      </c>
      <c r="G6" s="22">
        <v>22</v>
      </c>
      <c r="H6" s="22">
        <v>14</v>
      </c>
      <c r="I6" s="22">
        <v>23</v>
      </c>
      <c r="J6" s="22">
        <v>12</v>
      </c>
      <c r="K6" s="22">
        <v>9</v>
      </c>
      <c r="L6" s="22">
        <v>6</v>
      </c>
      <c r="M6" s="22">
        <v>3</v>
      </c>
      <c r="N6" s="22">
        <v>13</v>
      </c>
      <c r="O6" s="22">
        <v>2</v>
      </c>
      <c r="P6" s="22">
        <v>5</v>
      </c>
    </row>
    <row r="7" spans="1:16" ht="15.95" customHeight="1" x14ac:dyDescent="0.15">
      <c r="A7" s="11"/>
      <c r="B7" s="11" t="s">
        <v>174</v>
      </c>
      <c r="C7" s="139"/>
      <c r="D7" s="23">
        <v>132</v>
      </c>
      <c r="E7" s="22">
        <v>6</v>
      </c>
      <c r="F7" s="22">
        <v>16</v>
      </c>
      <c r="G7" s="22">
        <v>24</v>
      </c>
      <c r="H7" s="22">
        <v>19</v>
      </c>
      <c r="I7" s="22">
        <v>13</v>
      </c>
      <c r="J7" s="22">
        <v>7</v>
      </c>
      <c r="K7" s="22">
        <v>8</v>
      </c>
      <c r="L7" s="22">
        <v>16</v>
      </c>
      <c r="M7" s="22">
        <v>5</v>
      </c>
      <c r="N7" s="22">
        <v>2</v>
      </c>
      <c r="O7" s="22">
        <v>9</v>
      </c>
      <c r="P7" s="22">
        <v>7</v>
      </c>
    </row>
    <row r="8" spans="1:16" ht="15.95" customHeight="1" x14ac:dyDescent="0.15">
      <c r="A8" s="11"/>
      <c r="B8" s="11" t="s">
        <v>175</v>
      </c>
      <c r="C8" s="139"/>
      <c r="D8" s="23">
        <v>93</v>
      </c>
      <c r="E8" s="22">
        <v>16</v>
      </c>
      <c r="F8" s="22">
        <v>3</v>
      </c>
      <c r="G8" s="22">
        <v>8</v>
      </c>
      <c r="H8" s="22">
        <v>13</v>
      </c>
      <c r="I8" s="22">
        <v>12</v>
      </c>
      <c r="J8" s="22">
        <v>7</v>
      </c>
      <c r="K8" s="22">
        <v>6</v>
      </c>
      <c r="L8" s="22">
        <v>6</v>
      </c>
      <c r="M8" s="22">
        <v>4</v>
      </c>
      <c r="N8" s="22">
        <v>7</v>
      </c>
      <c r="O8" s="22">
        <v>6</v>
      </c>
      <c r="P8" s="22">
        <v>5</v>
      </c>
    </row>
    <row r="9" spans="1:16" ht="15.95" customHeight="1" x14ac:dyDescent="0.15">
      <c r="A9" s="11"/>
      <c r="B9" s="11" t="s">
        <v>197</v>
      </c>
      <c r="C9" s="139"/>
      <c r="D9" s="23">
        <v>100</v>
      </c>
      <c r="E9" s="22">
        <v>17</v>
      </c>
      <c r="F9" s="22">
        <v>9</v>
      </c>
      <c r="G9" s="22">
        <v>11</v>
      </c>
      <c r="H9" s="22">
        <v>8</v>
      </c>
      <c r="I9" s="22">
        <v>7</v>
      </c>
      <c r="J9" s="22">
        <v>7</v>
      </c>
      <c r="K9" s="22">
        <v>2</v>
      </c>
      <c r="L9" s="22">
        <v>3</v>
      </c>
      <c r="M9" s="22">
        <v>8</v>
      </c>
      <c r="N9" s="22">
        <v>13</v>
      </c>
      <c r="O9" s="22">
        <v>7</v>
      </c>
      <c r="P9" s="22">
        <v>8</v>
      </c>
    </row>
    <row r="10" spans="1:16" ht="15.95" customHeight="1" x14ac:dyDescent="0.15">
      <c r="A10" s="11"/>
      <c r="B10" s="11" t="s">
        <v>118</v>
      </c>
      <c r="C10" s="139"/>
      <c r="D10" s="23">
        <v>98</v>
      </c>
      <c r="E10" s="26">
        <v>9</v>
      </c>
      <c r="F10" s="26">
        <v>17</v>
      </c>
      <c r="G10" s="26">
        <v>7</v>
      </c>
      <c r="H10" s="26">
        <v>6</v>
      </c>
      <c r="I10" s="26">
        <v>6</v>
      </c>
      <c r="J10" s="26">
        <v>7</v>
      </c>
      <c r="K10" s="26">
        <v>7</v>
      </c>
      <c r="L10" s="26">
        <v>9</v>
      </c>
      <c r="M10" s="26">
        <v>7</v>
      </c>
      <c r="N10" s="26">
        <v>9</v>
      </c>
      <c r="O10" s="26">
        <v>3</v>
      </c>
      <c r="P10" s="26">
        <v>11</v>
      </c>
    </row>
    <row r="11" spans="1:16" ht="15.95" customHeight="1" x14ac:dyDescent="0.15">
      <c r="A11" s="11"/>
      <c r="B11" s="11" t="s">
        <v>199</v>
      </c>
      <c r="C11" s="139"/>
      <c r="D11" s="23">
        <v>75</v>
      </c>
      <c r="E11" s="26">
        <v>4</v>
      </c>
      <c r="F11" s="26">
        <v>7</v>
      </c>
      <c r="G11" s="26">
        <v>10</v>
      </c>
      <c r="H11" s="26">
        <v>9</v>
      </c>
      <c r="I11" s="26">
        <v>7</v>
      </c>
      <c r="J11" s="26">
        <v>2</v>
      </c>
      <c r="K11" s="26">
        <v>8</v>
      </c>
      <c r="L11" s="26">
        <v>8</v>
      </c>
      <c r="M11" s="30" t="s">
        <v>53</v>
      </c>
      <c r="N11" s="26">
        <v>5</v>
      </c>
      <c r="O11" s="26">
        <v>8</v>
      </c>
      <c r="P11" s="26">
        <v>7</v>
      </c>
    </row>
    <row r="12" spans="1:16" ht="15.95" customHeight="1" x14ac:dyDescent="0.15">
      <c r="A12" s="11" t="s">
        <v>227</v>
      </c>
      <c r="B12" s="11" t="s">
        <v>103</v>
      </c>
      <c r="C12" s="139" t="s">
        <v>51</v>
      </c>
      <c r="D12" s="23">
        <v>109</v>
      </c>
      <c r="E12" s="26">
        <v>13</v>
      </c>
      <c r="F12" s="26">
        <v>15</v>
      </c>
      <c r="G12" s="26">
        <v>14</v>
      </c>
      <c r="H12" s="26">
        <v>11</v>
      </c>
      <c r="I12" s="26">
        <v>10</v>
      </c>
      <c r="J12" s="26">
        <v>10</v>
      </c>
      <c r="K12" s="26">
        <v>5</v>
      </c>
      <c r="L12" s="26">
        <v>9</v>
      </c>
      <c r="M12" s="26">
        <v>6</v>
      </c>
      <c r="N12" s="26">
        <v>5</v>
      </c>
      <c r="O12" s="26">
        <v>4</v>
      </c>
      <c r="P12" s="26">
        <v>7</v>
      </c>
    </row>
    <row r="13" spans="1:16" ht="15.95" customHeight="1" x14ac:dyDescent="0.15">
      <c r="A13" s="138"/>
      <c r="B13" s="12" t="s">
        <v>235</v>
      </c>
      <c r="C13" s="140"/>
      <c r="D13" s="143">
        <v>75</v>
      </c>
      <c r="E13" s="145">
        <v>2</v>
      </c>
      <c r="F13" s="145">
        <v>7</v>
      </c>
      <c r="G13" s="145">
        <v>9</v>
      </c>
      <c r="H13" s="145">
        <v>6</v>
      </c>
      <c r="I13" s="145">
        <v>7</v>
      </c>
      <c r="J13" s="145">
        <v>5</v>
      </c>
      <c r="K13" s="145">
        <v>2</v>
      </c>
      <c r="L13" s="145">
        <v>8</v>
      </c>
      <c r="M13" s="145">
        <v>8</v>
      </c>
      <c r="N13" s="145">
        <v>4</v>
      </c>
      <c r="O13" s="145">
        <v>8</v>
      </c>
      <c r="P13" s="145">
        <v>9</v>
      </c>
    </row>
    <row r="14" spans="1:16" ht="15" customHeight="1" x14ac:dyDescent="0.15">
      <c r="A14" s="93" t="s">
        <v>109</v>
      </c>
      <c r="B14" s="93"/>
      <c r="C14" s="93"/>
      <c r="D14" s="93"/>
      <c r="E14" s="93"/>
      <c r="F14" s="93"/>
      <c r="G14" s="93"/>
      <c r="H14" s="93"/>
      <c r="I14" s="93"/>
      <c r="J14" s="93"/>
      <c r="K14" s="14"/>
      <c r="M14" s="213" t="s">
        <v>203</v>
      </c>
      <c r="N14" s="213"/>
      <c r="O14" s="213"/>
      <c r="P14" s="213"/>
    </row>
  </sheetData>
  <mergeCells count="3">
    <mergeCell ref="A1:P1"/>
    <mergeCell ref="A3:C3"/>
    <mergeCell ref="M14:P14"/>
  </mergeCells>
  <phoneticPr fontId="1"/>
  <pageMargins left="0.78740157480314965" right="0.78740157480314965" top="0.78740157480314965" bottom="0.78740157480314965" header="0.51181102362204722" footer="0.51181102362204722"/>
  <pageSetup paperSize="9" orientation="portrait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13</vt:i4>
      </vt:variant>
      <vt:variant>
        <vt:lpstr>名前付き一覧</vt:lpstr>
      </vt:variant>
      <vt:variant>
        <vt:i4>9</vt:i4>
      </vt:variant>
    </vt:vector>
  </HeadingPairs>
  <TitlesOfParts>
    <vt:vector baseType="lpstr" size="22">
      <vt:lpstr>司法・警察・消防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10-1</vt:lpstr>
      <vt:lpstr>10-2</vt:lpstr>
      <vt:lpstr>11</vt:lpstr>
      <vt:lpstr>'1'!Print_Area</vt:lpstr>
      <vt:lpstr>'10-1'!Print_Area</vt:lpstr>
      <vt:lpstr>'10-2'!Print_Area</vt:lpstr>
      <vt:lpstr>'11'!Print_Area</vt:lpstr>
      <vt:lpstr>'5'!Print_Area</vt:lpstr>
      <vt:lpstr>'6'!Print_Area</vt:lpstr>
      <vt:lpstr>'7'!Print_Area</vt:lpstr>
      <vt:lpstr>'8'!Print_Area</vt:lpstr>
      <vt:lpstr>'9'!Print_Area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2024-11-05T04:28:34Z</dcterms:created>
  <dcterms:modified xsi:type="dcterms:W3CDTF">2024-11-05T04:28:40Z</dcterms:modified>
</cp:coreProperties>
</file>