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8060" windowHeight="5445" tabRatio="964"/>
  </bookViews>
  <sheets>
    <sheet name="1-4w（入力例）" sheetId="8" r:id="rId1"/>
    <sheet name="1(1-4w)" sheetId="1" r:id="rId2"/>
    <sheet name="2(5-8w)" sheetId="4" r:id="rId3"/>
    <sheet name="3(9-12w)" sheetId="5" r:id="rId4"/>
    <sheet name="4(13-16w)" sheetId="6" r:id="rId5"/>
    <sheet name="5(17-20w)" sheetId="7" r:id="rId6"/>
    <sheet name="6(21-24w)" sheetId="10" r:id="rId7"/>
    <sheet name="7(25-28w) " sheetId="11" r:id="rId8"/>
    <sheet name="8(29-32w)" sheetId="9" r:id="rId9"/>
    <sheet name="9(33ｰ36w)" sheetId="12" r:id="rId10"/>
    <sheet name="10(37-40w)" sheetId="13" r:id="rId11"/>
    <sheet name="11(41-44w)" sheetId="14" r:id="rId12"/>
    <sheet name="12(45-48w)" sheetId="15" r:id="rId13"/>
    <sheet name="13(49-52w)" sheetId="3" r:id="rId14"/>
    <sheet name="14(53-56)" sheetId="16" r:id="rId15"/>
    <sheet name="15(57-60w)" sheetId="17" r:id="rId16"/>
    <sheet name="Sheet2" sheetId="2" r:id="rId17"/>
  </sheets>
  <definedNames>
    <definedName name="_xlnm.Print_Area" localSheetId="1">'1(1-4w)'!$A$1:$BA$42</definedName>
    <definedName name="_xlnm.Print_Area" localSheetId="13">'13(49-52w)'!$A$1:$BA$42</definedName>
    <definedName name="_xlnm.Print_Area" localSheetId="2">'2(5-8w)'!$A$1:$BA$42</definedName>
    <definedName name="_xlnm.Print_Area" localSheetId="3">'3(9-12w)'!$A$1:$BA$42</definedName>
    <definedName name="_xlnm.Print_Area" localSheetId="4">'4(13-16w)'!$A$1:$BA$42</definedName>
    <definedName name="_xlnm.Print_Area" localSheetId="5">'5(17-20w)'!$A$1:$BA$42</definedName>
    <definedName name="_xlnm.Print_Area" localSheetId="0">'1-4w（入力例）'!$A$1:$BA$42</definedName>
    <definedName name="_xlnm.Print_Area" localSheetId="8">'8(29-32w)'!$A$1:$BA$42</definedName>
    <definedName name="_xlnm.Print_Area" localSheetId="6">'6(21-24w)'!$A$1:$BA$42</definedName>
    <definedName name="_xlnm.Print_Area" localSheetId="7">'7(25-28w) '!$A$1:$BA$42</definedName>
    <definedName name="_xlnm.Print_Area" localSheetId="9">'9(33ｰ36w)'!$A$1:$BA$42</definedName>
    <definedName name="_xlnm.Print_Area" localSheetId="10">'10(37-40w)'!$A$1:$BA$42</definedName>
    <definedName name="_xlnm.Print_Area" localSheetId="11">'11(41-44w)'!$A$1:$BA$42</definedName>
    <definedName name="_xlnm.Print_Area" localSheetId="12">'12(45-48w)'!$A$1:$BA$42</definedName>
    <definedName name="_xlnm.Print_Area" localSheetId="14">'14(53-56)'!$A$1:$BA$42</definedName>
    <definedName name="_xlnm.Print_Area" localSheetId="15">'15(57-60w)'!$A$1:$BA$42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<sst xmlns="http://schemas.openxmlformats.org/spreadsheetml/2006/main" xmlns:r="http://schemas.openxmlformats.org/officeDocument/2006/relationships" count="166" uniqueCount="166">
  <si>
    <t>種別</t>
    <rPh sb="0" eb="2">
      <t>しゅべつ</t>
    </rPh>
    <phoneticPr fontId="1" type="Hiragana"/>
  </si>
  <si>
    <t>第５週～第８週</t>
    <rPh sb="0" eb="1">
      <t>だい</t>
    </rPh>
    <rPh sb="2" eb="3">
      <t>しゅう</t>
    </rPh>
    <rPh sb="4" eb="5">
      <t>だい</t>
    </rPh>
    <rPh sb="6" eb="7">
      <t>しゅう</t>
    </rPh>
    <phoneticPr fontId="1" type="Hiragana"/>
  </si>
  <si>
    <t>工種</t>
    <rPh sb="0" eb="2">
      <t>こうしゅ</t>
    </rPh>
    <phoneticPr fontId="1" type="Hiragana"/>
  </si>
  <si>
    <t>累計</t>
    <rPh sb="0" eb="2">
      <t>るいけい</t>
    </rPh>
    <phoneticPr fontId="1" type="Hiragana"/>
  </si>
  <si>
    <t>計画</t>
    <rPh sb="0" eb="2">
      <t>けいかく</t>
    </rPh>
    <phoneticPr fontId="1" type="Hiragana"/>
  </si>
  <si>
    <t>工程</t>
    <rPh sb="0" eb="2">
      <t>こうてい</t>
    </rPh>
    <phoneticPr fontId="1" type="Hiragana"/>
  </si>
  <si>
    <t>仮設工</t>
    <rPh sb="0" eb="3">
      <t>かせつこう</t>
    </rPh>
    <phoneticPr fontId="1" type="Hiragana"/>
  </si>
  <si>
    <t>第５０週</t>
    <rPh sb="0" eb="1">
      <t>だい</t>
    </rPh>
    <rPh sb="3" eb="4">
      <t>しゅう</t>
    </rPh>
    <phoneticPr fontId="1" type="Hiragana"/>
  </si>
  <si>
    <t>曜日</t>
    <rPh sb="0" eb="2">
      <t>ようび</t>
    </rPh>
    <phoneticPr fontId="1" type="Hiragana"/>
  </si>
  <si>
    <t>祝日振替作業1</t>
    <rPh sb="0" eb="2">
      <t>しゅくじつ</t>
    </rPh>
    <rPh sb="2" eb="3">
      <t>ふ</t>
    </rPh>
    <rPh sb="3" eb="4">
      <t>か</t>
    </rPh>
    <rPh sb="4" eb="6">
      <t>さぎょう</t>
    </rPh>
    <phoneticPr fontId="1" type="Hiragana"/>
  </si>
  <si>
    <t>第２９週～第３２週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</si>
  <si>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第２１週</t>
    <rPh sb="0" eb="1">
      <t>だい</t>
    </rPh>
    <rPh sb="3" eb="4">
      <t>しゅう</t>
    </rPh>
    <phoneticPr fontId="1" type="Hiragana"/>
  </si>
  <si>
    <t>第１９週</t>
    <rPh sb="0" eb="1">
      <t>だい</t>
    </rPh>
    <rPh sb="3" eb="4">
      <t>しゅう</t>
    </rPh>
    <phoneticPr fontId="1" type="Hiragana"/>
  </si>
  <si>
    <t>月</t>
    <rPh sb="0" eb="1">
      <t>つき</t>
    </rPh>
    <phoneticPr fontId="1" type="Hiragana"/>
  </si>
  <si>
    <t>準備工</t>
    <rPh sb="0" eb="2">
      <t>じゅんび</t>
    </rPh>
    <rPh sb="2" eb="3">
      <t>こう</t>
    </rPh>
    <phoneticPr fontId="1" type="Hiragana"/>
  </si>
  <si>
    <t>㊞</t>
  </si>
  <si>
    <t>火</t>
    <rPh sb="0" eb="1">
      <t>か</t>
    </rPh>
    <phoneticPr fontId="1" type="Hiragana"/>
  </si>
  <si>
    <t>日</t>
    <rPh sb="0" eb="1">
      <t>にち</t>
    </rPh>
    <phoneticPr fontId="1" type="Hiragana"/>
  </si>
  <si>
    <t>閉所日数計</t>
    <rPh sb="0" eb="2">
      <t>へいしょ</t>
    </rPh>
    <rPh sb="2" eb="3">
      <t>ひ</t>
    </rPh>
    <rPh sb="3" eb="4">
      <t>すう</t>
    </rPh>
    <rPh sb="4" eb="5">
      <t>けい</t>
    </rPh>
    <phoneticPr fontId="1" type="Hiragana"/>
  </si>
  <si>
    <t>第１７週</t>
    <rPh sb="0" eb="1">
      <t>だい</t>
    </rPh>
    <rPh sb="3" eb="4">
      <t>しゅう</t>
    </rPh>
    <phoneticPr fontId="1" type="Hiragana"/>
  </si>
  <si>
    <t>川越市</t>
    <rPh sb="0" eb="3">
      <t>かわごえし</t>
    </rPh>
    <phoneticPr fontId="1" type="Hiragana"/>
  </si>
  <si>
    <t>第５週</t>
    <rPh sb="0" eb="1">
      <t>だい</t>
    </rPh>
    <rPh sb="2" eb="3">
      <t>しゅう</t>
    </rPh>
    <phoneticPr fontId="1" type="Hiragana"/>
  </si>
  <si>
    <t>土工</t>
    <rPh sb="0" eb="2">
      <t>どこう</t>
    </rPh>
    <phoneticPr fontId="1" type="Hiragana"/>
  </si>
  <si>
    <t>・閉所率　25.0％以上28.5％未満</t>
    <rPh sb="1" eb="3">
      <t>へいしょ</t>
    </rPh>
    <rPh sb="3" eb="4">
      <t>りつ</t>
    </rPh>
    <rPh sb="10" eb="12">
      <t>いじょう</t>
    </rPh>
    <rPh sb="17" eb="19">
      <t>みまん</t>
    </rPh>
    <phoneticPr fontId="1" type="Hiragana"/>
  </si>
  <si>
    <t>第１週</t>
    <rPh sb="0" eb="1">
      <t>だい</t>
    </rPh>
    <rPh sb="2" eb="3">
      <t>しゅう</t>
    </rPh>
    <phoneticPr fontId="1" type="Hiragana"/>
  </si>
  <si>
    <t>歩車道境界工</t>
    <rPh sb="0" eb="1">
      <t>ほ</t>
    </rPh>
    <rPh sb="1" eb="3">
      <t>しゃどう</t>
    </rPh>
    <rPh sb="3" eb="5">
      <t>きょうかい</t>
    </rPh>
    <rPh sb="5" eb="6">
      <t>こう</t>
    </rPh>
    <phoneticPr fontId="1" type="Hiragana"/>
  </si>
  <si>
    <t>第３０週</t>
    <rPh sb="0" eb="1">
      <t>だい</t>
    </rPh>
    <rPh sb="3" eb="4">
      <t>しゅう</t>
    </rPh>
    <phoneticPr fontId="1" type="Hiragana"/>
  </si>
  <si>
    <r>
      <t>○</t>
    </r>
    <r>
      <rPr>
        <sz val="10"/>
        <color theme="1"/>
        <rFont val="ＭＳ Ｐゴシック"/>
      </rPr>
      <t xml:space="preserve"> ： 通常閉所日　</t>
    </r>
    <rPh sb="6" eb="8">
      <t>へいしょ</t>
    </rPh>
    <rPh sb="8" eb="9">
      <t>び</t>
    </rPh>
    <phoneticPr fontId="1" type="Hiragana"/>
  </si>
  <si>
    <t>祝日1</t>
    <rPh sb="0" eb="2">
      <t>しゅくじつ</t>
    </rPh>
    <phoneticPr fontId="1" type="Hiragana"/>
  </si>
  <si>
    <t>水</t>
  </si>
  <si>
    <t>第７週</t>
    <rPh sb="0" eb="1">
      <t>だい</t>
    </rPh>
    <rPh sb="2" eb="3">
      <t>しゅう</t>
    </rPh>
    <phoneticPr fontId="1" type="Hiragana"/>
  </si>
  <si>
    <t>第２週</t>
    <rPh sb="0" eb="1">
      <t>だい</t>
    </rPh>
    <rPh sb="2" eb="3">
      <t>しゅう</t>
    </rPh>
    <phoneticPr fontId="1" type="Hiragana"/>
  </si>
  <si>
    <t>第３週</t>
    <rPh sb="0" eb="1">
      <t>だい</t>
    </rPh>
    <rPh sb="2" eb="3">
      <t>しゅう</t>
    </rPh>
    <phoneticPr fontId="1" type="Hiragana"/>
  </si>
  <si>
    <t>第５３週～第５６週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</si>
  <si>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第１４週</t>
    <rPh sb="0" eb="1">
      <t>だい</t>
    </rPh>
    <rPh sb="3" eb="4">
      <t>しゅう</t>
    </rPh>
    <phoneticPr fontId="1" type="Hiragana"/>
  </si>
  <si>
    <t>％</t>
  </si>
  <si>
    <t>→</t>
  </si>
  <si>
    <t>第３４週</t>
    <rPh sb="0" eb="1">
      <t>だい</t>
    </rPh>
    <rPh sb="3" eb="4">
      <t>しゅう</t>
    </rPh>
    <phoneticPr fontId="1" type="Hiragana"/>
  </si>
  <si>
    <t>第５１週</t>
    <rPh sb="0" eb="1">
      <t>だい</t>
    </rPh>
    <rPh sb="3" eb="4">
      <t>しゅう</t>
    </rPh>
    <phoneticPr fontId="1" type="Hiragana"/>
  </si>
  <si>
    <t>第４週</t>
    <rPh sb="0" eb="1">
      <t>だい</t>
    </rPh>
    <rPh sb="2" eb="3">
      <t>しゅう</t>
    </rPh>
    <phoneticPr fontId="1" type="Hiragana"/>
  </si>
  <si>
    <t>第３１週</t>
    <rPh sb="0" eb="1">
      <t>だい</t>
    </rPh>
    <rPh sb="3" eb="4">
      <t>しゅう</t>
    </rPh>
    <phoneticPr fontId="1" type="Hiragana"/>
  </si>
  <si>
    <t>実績</t>
    <rPh sb="0" eb="2">
      <t>じっせき</t>
    </rPh>
    <phoneticPr fontId="1" type="Hiragana"/>
  </si>
  <si>
    <t>現場事務所設置、資機材搬入</t>
    <rPh sb="0" eb="2">
      <t>げんば</t>
    </rPh>
    <rPh sb="2" eb="5">
      <t>じむしょ</t>
    </rPh>
    <rPh sb="5" eb="7">
      <t>せっち</t>
    </rPh>
    <rPh sb="8" eb="11">
      <t>しきざい</t>
    </rPh>
    <rPh sb="11" eb="13">
      <t>はんにゅう</t>
    </rPh>
    <phoneticPr fontId="1" type="Hiragana"/>
  </si>
  <si>
    <t>閉所率</t>
    <rPh sb="0" eb="2">
      <t>へいしょ</t>
    </rPh>
    <rPh sb="2" eb="3">
      <t>りつ</t>
    </rPh>
    <phoneticPr fontId="1" type="Hiragana"/>
  </si>
  <si>
    <t>Ｒ</t>
  </si>
  <si>
    <t>休日</t>
    <rPh sb="0" eb="2">
      <t>きゅうじつ</t>
    </rPh>
    <phoneticPr fontId="1" type="Hiragana"/>
  </si>
  <si>
    <t>第５８週</t>
    <rPh sb="0" eb="1">
      <t>だい</t>
    </rPh>
    <rPh sb="3" eb="4">
      <t>しゅう</t>
    </rPh>
    <phoneticPr fontId="1" type="Hiragana"/>
  </si>
  <si>
    <t>第４３週</t>
    <rPh sb="0" eb="1">
      <t>だい</t>
    </rPh>
    <rPh sb="3" eb="4">
      <t>しゅう</t>
    </rPh>
    <phoneticPr fontId="1" type="Hiragana"/>
  </si>
  <si>
    <t>＜凡例＞</t>
  </si>
  <si>
    <t>監督員</t>
    <rPh sb="0" eb="2">
      <t>かんとく</t>
    </rPh>
    <rPh sb="2" eb="3">
      <t>いん</t>
    </rPh>
    <phoneticPr fontId="1" type="Hiragana"/>
  </si>
  <si>
    <t>　　　．　　　．　　　</t>
  </si>
  <si>
    <t>特記事項</t>
    <rPh sb="0" eb="2">
      <t>とっき</t>
    </rPh>
    <rPh sb="2" eb="4">
      <t>じこう</t>
    </rPh>
    <phoneticPr fontId="1" type="Hiragana"/>
  </si>
  <si>
    <t>第１週～第４週</t>
    <rPh sb="0" eb="1">
      <t>だい</t>
    </rPh>
    <rPh sb="2" eb="3">
      <t>しゅう</t>
    </rPh>
    <rPh sb="4" eb="5">
      <t>だい</t>
    </rPh>
    <rPh sb="6" eb="7">
      <t>しゅう</t>
    </rPh>
    <phoneticPr fontId="1" type="Hiragana"/>
  </si>
  <si>
    <t>・閉所率　28.5％以上</t>
    <rPh sb="1" eb="3">
      <t>へいしょ</t>
    </rPh>
    <rPh sb="3" eb="4">
      <t>りつ</t>
    </rPh>
    <rPh sb="10" eb="12">
      <t>いじょう</t>
    </rPh>
    <phoneticPr fontId="1" type="Hiragana"/>
  </si>
  <si>
    <t>休日の計画及び実績</t>
    <rPh sb="0" eb="2">
      <t>きゅうじつ</t>
    </rPh>
    <rPh sb="3" eb="5">
      <t>けいかく</t>
    </rPh>
    <rPh sb="5" eb="6">
      <t>およ</t>
    </rPh>
    <rPh sb="7" eb="9">
      <t>じっせき</t>
    </rPh>
    <phoneticPr fontId="1" type="Hiragana"/>
  </si>
  <si>
    <t>火</t>
  </si>
  <si>
    <t>第５７週</t>
    <rPh sb="0" eb="1">
      <t>だい</t>
    </rPh>
    <rPh sb="3" eb="4">
      <t>しゅう</t>
    </rPh>
    <phoneticPr fontId="1" type="Hiragana"/>
  </si>
  <si>
    <t>４週８休以上</t>
    <rPh sb="1" eb="2">
      <t>しゅう</t>
    </rPh>
    <rPh sb="3" eb="4">
      <t>きゅう</t>
    </rPh>
    <rPh sb="4" eb="6">
      <t>いじょう</t>
    </rPh>
    <phoneticPr fontId="1" type="Hiragana"/>
  </si>
  <si>
    <t>～</t>
  </si>
  <si>
    <t>振替作業2</t>
    <rPh sb="0" eb="2">
      <t>ふりかえ</t>
    </rPh>
    <rPh sb="2" eb="4">
      <t>さぎょう</t>
    </rPh>
    <phoneticPr fontId="1" type="Hiragana"/>
  </si>
  <si>
    <t>付属物工</t>
    <rPh sb="0" eb="3">
      <t>ふぞくぶつ</t>
    </rPh>
    <rPh sb="3" eb="4">
      <t>こう</t>
    </rPh>
    <phoneticPr fontId="1" type="Hiragana"/>
  </si>
  <si>
    <t>期間日数計</t>
    <rPh sb="0" eb="2">
      <t>きかん</t>
    </rPh>
    <rPh sb="2" eb="4">
      <t>にっすう</t>
    </rPh>
    <rPh sb="4" eb="5">
      <t>けい</t>
    </rPh>
    <phoneticPr fontId="1" type="Hiragana"/>
  </si>
  <si>
    <t>撤去工</t>
    <rPh sb="0" eb="2">
      <t>てっきょ</t>
    </rPh>
    <rPh sb="2" eb="3">
      <t>こう</t>
    </rPh>
    <phoneticPr fontId="1" type="Hiragana"/>
  </si>
  <si>
    <r>
      <t>作</t>
    </r>
    <r>
      <rPr>
        <sz val="10"/>
        <color theme="1"/>
        <rFont val="ＭＳ Ｐゴシック"/>
      </rPr>
      <t xml:space="preserve"> ： 通常作業日</t>
    </r>
    <rPh sb="0" eb="1">
      <t>さく</t>
    </rPh>
    <rPh sb="4" eb="6">
      <t>つうじょう</t>
    </rPh>
    <rPh sb="6" eb="9">
      <t>さぎょうび</t>
    </rPh>
    <phoneticPr fontId="1" type="Hiragana"/>
  </si>
  <si>
    <t>排水路工</t>
    <rPh sb="0" eb="3">
      <t>はいすいろ</t>
    </rPh>
    <rPh sb="3" eb="4">
      <t>こう</t>
    </rPh>
    <phoneticPr fontId="1" type="Hiragana"/>
  </si>
  <si>
    <t>付属物</t>
    <rPh sb="0" eb="2">
      <t>ふぞく</t>
    </rPh>
    <rPh sb="2" eb="3">
      <t>ぶつ</t>
    </rPh>
    <phoneticPr fontId="1" type="Hiragana"/>
  </si>
  <si>
    <t>現場代理人</t>
  </si>
  <si>
    <t>４週６休以上４週７休未満</t>
    <rPh sb="1" eb="2">
      <t>しゅう</t>
    </rPh>
    <rPh sb="3" eb="4">
      <t>きゅう</t>
    </rPh>
    <rPh sb="4" eb="6">
      <t>いじょう</t>
    </rPh>
    <rPh sb="7" eb="8">
      <t>しゅう</t>
    </rPh>
    <rPh sb="9" eb="10">
      <t>きゅう</t>
    </rPh>
    <rPh sb="10" eb="12">
      <t>みまん</t>
    </rPh>
    <phoneticPr fontId="1" type="Hiragana"/>
  </si>
  <si>
    <t>第４０週</t>
    <rPh sb="0" eb="1">
      <t>だい</t>
    </rPh>
    <rPh sb="3" eb="4">
      <t>しゅう</t>
    </rPh>
    <phoneticPr fontId="1" type="Hiragana"/>
  </si>
  <si>
    <t>月</t>
    <rPh sb="0" eb="1">
      <t>げつ</t>
    </rPh>
    <phoneticPr fontId="1" type="Hiragana"/>
  </si>
  <si>
    <t>R</t>
  </si>
  <si>
    <t>日</t>
    <rPh sb="0" eb="1">
      <t>ひ</t>
    </rPh>
    <phoneticPr fontId="1" type="Hiragana"/>
  </si>
  <si>
    <t>第１７週～第２０週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</si>
  <si>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第５７週～第６０週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</si>
  <si>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・閉所率　21.4％以上25.0％未満</t>
    <rPh sb="1" eb="3">
      <t>へいしょ</t>
    </rPh>
    <rPh sb="3" eb="4">
      <t>りつ</t>
    </rPh>
    <rPh sb="10" eb="12">
      <t>いじょう</t>
    </rPh>
    <rPh sb="17" eb="19">
      <t>みまん</t>
    </rPh>
    <phoneticPr fontId="1" type="Hiragana"/>
  </si>
  <si>
    <t>４週７休以上４週８休未満</t>
    <rPh sb="1" eb="2">
      <t>しゅう</t>
    </rPh>
    <rPh sb="3" eb="4">
      <t>きゅう</t>
    </rPh>
    <rPh sb="4" eb="6">
      <t>いじょう</t>
    </rPh>
    <rPh sb="7" eb="8">
      <t>しゅう</t>
    </rPh>
    <rPh sb="9" eb="10">
      <t>きゅう</t>
    </rPh>
    <rPh sb="10" eb="12">
      <t>みまん</t>
    </rPh>
    <phoneticPr fontId="1" type="Hiragana"/>
  </si>
  <si>
    <t>＜閉所率の評価＞</t>
  </si>
  <si>
    <t>第４１週～第４４週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</si>
  <si>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－</t>
  </si>
  <si>
    <t>第１３週～第１６週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</si>
  <si>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既設ブロック・排水溝</t>
    <rPh sb="0" eb="2">
      <t>きせつ</t>
    </rPh>
    <rPh sb="7" eb="9">
      <t>はいすい</t>
    </rPh>
    <rPh sb="9" eb="10">
      <t>みぞ</t>
    </rPh>
    <phoneticPr fontId="1" type="Hiragana"/>
  </si>
  <si>
    <t>第９週～第１２週</t>
    <rPh sb="0" eb="1">
      <t>だい</t>
    </rPh>
    <rPh sb="2" eb="3">
      <t>しゅう</t>
    </rPh>
    <rPh sb="4" eb="5">
      <t>だい</t>
    </rPh>
    <rPh sb="7" eb="8">
      <t>しゅう</t>
    </rPh>
    <phoneticPr fontId="1" type="Hiragana"/>
  </si>
  <si>
    <t>木</t>
  </si>
  <si>
    <t>金</t>
  </si>
  <si>
    <t>　　　　　地内</t>
  </si>
  <si>
    <t>（様式第2号）休日取得計画書</t>
  </si>
  <si>
    <t>土</t>
  </si>
  <si>
    <t>第８週</t>
    <rPh sb="0" eb="1">
      <t>だい</t>
    </rPh>
    <rPh sb="2" eb="3">
      <t>しゅう</t>
    </rPh>
    <phoneticPr fontId="1" type="Hiragana"/>
  </si>
  <si>
    <t>日</t>
  </si>
  <si>
    <t>月</t>
  </si>
  <si>
    <t>長尺U字側溝、集水桝</t>
    <rPh sb="0" eb="2">
      <t>ちょうじゃく</t>
    </rPh>
    <rPh sb="3" eb="4">
      <t>じ</t>
    </rPh>
    <rPh sb="4" eb="6">
      <t>そっこう</t>
    </rPh>
    <rPh sb="7" eb="9">
      <t>しゅうすい</t>
    </rPh>
    <rPh sb="9" eb="10">
      <t>ます</t>
    </rPh>
    <phoneticPr fontId="1" type="Hiragana"/>
  </si>
  <si>
    <t>○</t>
  </si>
  <si>
    <t>●</t>
  </si>
  <si>
    <t>第１８週</t>
    <rPh sb="0" eb="1">
      <t>だい</t>
    </rPh>
    <rPh sb="3" eb="4">
      <t>しゅう</t>
    </rPh>
    <phoneticPr fontId="1" type="Hiragana"/>
  </si>
  <si>
    <t>市道○○号線改良工事</t>
    <rPh sb="0" eb="2">
      <t>しどう</t>
    </rPh>
    <rPh sb="4" eb="6">
      <t>ごうせん</t>
    </rPh>
    <rPh sb="6" eb="8">
      <t>かいりょう</t>
    </rPh>
    <rPh sb="8" eb="10">
      <t>こうじ</t>
    </rPh>
    <phoneticPr fontId="1" type="Hiragana"/>
  </si>
  <si>
    <t>１．７．１</t>
  </si>
  <si>
    <t>１．１１．２９</t>
  </si>
  <si>
    <t>○○　○○</t>
  </si>
  <si>
    <t>水替</t>
    <rPh sb="0" eb="2">
      <t>みずか</t>
    </rPh>
    <phoneticPr fontId="1" type="Hiragana"/>
  </si>
  <si>
    <t>掘削、盛土</t>
    <rPh sb="0" eb="2">
      <t>くっさく</t>
    </rPh>
    <rPh sb="3" eb="4">
      <t>も</t>
    </rPh>
    <rPh sb="4" eb="5">
      <t>ど</t>
    </rPh>
    <phoneticPr fontId="1" type="Hiragana"/>
  </si>
  <si>
    <t>工事場所</t>
  </si>
  <si>
    <t>路盤、舗装</t>
    <rPh sb="0" eb="2">
      <t>ろばん</t>
    </rPh>
    <rPh sb="3" eb="5">
      <t>ほそう</t>
    </rPh>
    <phoneticPr fontId="1" type="Hiragana"/>
  </si>
  <si>
    <t>夏期休暇</t>
    <rPh sb="0" eb="2">
      <t>かき</t>
    </rPh>
    <rPh sb="2" eb="4">
      <t>きゅうか</t>
    </rPh>
    <phoneticPr fontId="1" type="Hiragana"/>
  </si>
  <si>
    <t>作</t>
  </si>
  <si>
    <t>振</t>
  </si>
  <si>
    <t>第３３週</t>
    <rPh sb="0" eb="1">
      <t>だい</t>
    </rPh>
    <rPh sb="3" eb="4">
      <t>しゅう</t>
    </rPh>
    <phoneticPr fontId="1" type="Hiragana"/>
  </si>
  <si>
    <t>振替閉所日</t>
    <rPh sb="0" eb="2">
      <t>ふりかえ</t>
    </rPh>
    <rPh sb="2" eb="4">
      <t>へいしょ</t>
    </rPh>
    <rPh sb="4" eb="5">
      <t>び</t>
    </rPh>
    <phoneticPr fontId="1" type="Hiragana"/>
  </si>
  <si>
    <t>第６０週</t>
    <rPh sb="0" eb="1">
      <t>だい</t>
    </rPh>
    <rPh sb="3" eb="4">
      <t>しゅう</t>
    </rPh>
    <phoneticPr fontId="1" type="Hiragana"/>
  </si>
  <si>
    <t>／</t>
  </si>
  <si>
    <t>第２３週</t>
    <rPh sb="0" eb="1">
      <t>だい</t>
    </rPh>
    <rPh sb="3" eb="4">
      <t>しゅう</t>
    </rPh>
    <phoneticPr fontId="1" type="Hiragana"/>
  </si>
  <si>
    <r>
      <t>●</t>
    </r>
    <r>
      <rPr>
        <sz val="10"/>
        <color theme="1"/>
        <rFont val="ＭＳ Ｐゴシック"/>
      </rPr>
      <t xml:space="preserve"> ： 振替閉所日</t>
    </r>
    <rPh sb="8" eb="9">
      <t>び</t>
    </rPh>
    <phoneticPr fontId="1" type="Hiragana"/>
  </si>
  <si>
    <t>第１５週</t>
    <rPh sb="0" eb="1">
      <t>だい</t>
    </rPh>
    <rPh sb="3" eb="4">
      <t>しゅう</t>
    </rPh>
    <phoneticPr fontId="1" type="Hiragana"/>
  </si>
  <si>
    <r>
      <t>振</t>
    </r>
    <r>
      <rPr>
        <sz val="10"/>
        <color theme="1"/>
        <rFont val="ＭＳ Ｐゴシック"/>
      </rPr>
      <t xml:space="preserve"> ： 振替作業日</t>
    </r>
  </si>
  <si>
    <t>契約工期</t>
    <rPh sb="0" eb="2">
      <t>けいやく</t>
    </rPh>
    <rPh sb="2" eb="4">
      <t>こうき</t>
    </rPh>
    <phoneticPr fontId="1" type="Hiragana"/>
  </si>
  <si>
    <t>工 事 名</t>
  </si>
  <si>
    <t>元町地内</t>
  </si>
  <si>
    <t>　　　　　　　　　　　　　　　工事</t>
    <rPh sb="15" eb="17">
      <t>こうじ</t>
    </rPh>
    <phoneticPr fontId="1" type="Hiragana"/>
  </si>
  <si>
    <t>　　．　　．　　</t>
  </si>
  <si>
    <t>第６週</t>
    <rPh sb="0" eb="1">
      <t>だい</t>
    </rPh>
    <rPh sb="2" eb="3">
      <t>しゅう</t>
    </rPh>
    <phoneticPr fontId="1" type="Hiragana"/>
  </si>
  <si>
    <t>第５９週</t>
    <rPh sb="0" eb="1">
      <t>だい</t>
    </rPh>
    <rPh sb="3" eb="4">
      <t>しゅう</t>
    </rPh>
    <phoneticPr fontId="1" type="Hiragana"/>
  </si>
  <si>
    <t>－ :  第３条第２項による期間</t>
    <rPh sb="5" eb="6">
      <t>だい</t>
    </rPh>
    <rPh sb="7" eb="8">
      <t>じょう</t>
    </rPh>
    <rPh sb="8" eb="9">
      <t>だい</t>
    </rPh>
    <rPh sb="10" eb="11">
      <t>こう</t>
    </rPh>
    <rPh sb="14" eb="16">
      <t>きかん</t>
    </rPh>
    <phoneticPr fontId="1" type="Hiragana"/>
  </si>
  <si>
    <t>第９週</t>
    <rPh sb="0" eb="1">
      <t>だい</t>
    </rPh>
    <rPh sb="2" eb="3">
      <t>しゅう</t>
    </rPh>
    <phoneticPr fontId="1" type="Hiragana"/>
  </si>
  <si>
    <t>工事一時休止期間</t>
    <rPh sb="0" eb="2">
      <t>こうじ</t>
    </rPh>
    <rPh sb="2" eb="4">
      <t>いちじ</t>
    </rPh>
    <rPh sb="4" eb="6">
      <t>きゅうし</t>
    </rPh>
    <rPh sb="6" eb="8">
      <t>きかん</t>
    </rPh>
    <phoneticPr fontId="1" type="Hiragana"/>
  </si>
  <si>
    <t>第１０週</t>
    <rPh sb="0" eb="1">
      <t>だい</t>
    </rPh>
    <rPh sb="3" eb="4">
      <t>しゅう</t>
    </rPh>
    <phoneticPr fontId="1" type="Hiragana"/>
  </si>
  <si>
    <t>第１１週</t>
    <rPh sb="0" eb="1">
      <t>だい</t>
    </rPh>
    <rPh sb="3" eb="4">
      <t>しゅう</t>
    </rPh>
    <phoneticPr fontId="1" type="Hiragana"/>
  </si>
  <si>
    <t>第１２週</t>
    <rPh sb="0" eb="1">
      <t>だい</t>
    </rPh>
    <rPh sb="3" eb="4">
      <t>しゅう</t>
    </rPh>
    <phoneticPr fontId="1" type="Hiragana"/>
  </si>
  <si>
    <t>第１３週</t>
    <rPh sb="0" eb="1">
      <t>だい</t>
    </rPh>
    <rPh sb="3" eb="4">
      <t>しゅう</t>
    </rPh>
    <phoneticPr fontId="1" type="Hiragana"/>
  </si>
  <si>
    <t>第１６週</t>
    <rPh sb="0" eb="1">
      <t>だい</t>
    </rPh>
    <rPh sb="3" eb="4">
      <t>しゅう</t>
    </rPh>
    <phoneticPr fontId="1" type="Hiragana"/>
  </si>
  <si>
    <t>第２０週</t>
    <rPh sb="0" eb="1">
      <t>だい</t>
    </rPh>
    <rPh sb="3" eb="4">
      <t>しゅう</t>
    </rPh>
    <phoneticPr fontId="1" type="Hiragana"/>
  </si>
  <si>
    <t>第３７週～第４０週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</si>
  <si>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通常閉所日</t>
    <rPh sb="0" eb="2">
      <t>つうじょう</t>
    </rPh>
    <rPh sb="2" eb="4">
      <t>へいしょ</t>
    </rPh>
    <rPh sb="4" eb="5">
      <t>び</t>
    </rPh>
    <phoneticPr fontId="1" type="Hiragana"/>
  </si>
  <si>
    <t>第２２週</t>
    <rPh sb="0" eb="1">
      <t>だい</t>
    </rPh>
    <rPh sb="3" eb="4">
      <t>しゅう</t>
    </rPh>
    <phoneticPr fontId="1" type="Hiragana"/>
  </si>
  <si>
    <t>第２４週</t>
    <rPh sb="0" eb="1">
      <t>だい</t>
    </rPh>
    <rPh sb="3" eb="4">
      <t>しゅう</t>
    </rPh>
    <phoneticPr fontId="1" type="Hiragana"/>
  </si>
  <si>
    <t>第５６週</t>
    <rPh sb="0" eb="1">
      <t>だい</t>
    </rPh>
    <rPh sb="3" eb="4">
      <t>しゅう</t>
    </rPh>
    <phoneticPr fontId="1" type="Hiragana"/>
  </si>
  <si>
    <t>第２５週</t>
    <rPh sb="0" eb="1">
      <t>だい</t>
    </rPh>
    <rPh sb="3" eb="4">
      <t>しゅう</t>
    </rPh>
    <phoneticPr fontId="1" type="Hiragana"/>
  </si>
  <si>
    <t>第２６週</t>
    <rPh sb="0" eb="1">
      <t>だい</t>
    </rPh>
    <rPh sb="3" eb="4">
      <t>しゅう</t>
    </rPh>
    <phoneticPr fontId="1" type="Hiragana"/>
  </si>
  <si>
    <t>第２７週</t>
    <rPh sb="0" eb="1">
      <t>だい</t>
    </rPh>
    <rPh sb="3" eb="4">
      <t>しゅう</t>
    </rPh>
    <phoneticPr fontId="1" type="Hiragana"/>
  </si>
  <si>
    <t>第２８週</t>
    <rPh sb="0" eb="1">
      <t>だい</t>
    </rPh>
    <rPh sb="3" eb="4">
      <t>しゅう</t>
    </rPh>
    <phoneticPr fontId="1" type="Hiragana"/>
  </si>
  <si>
    <t>第２９週</t>
    <rPh sb="0" eb="1">
      <t>だい</t>
    </rPh>
    <rPh sb="3" eb="4">
      <t>しゅう</t>
    </rPh>
    <phoneticPr fontId="1" type="Hiragana"/>
  </si>
  <si>
    <t>第２１週～第２４週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</si>
  <si>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第２５週～第２８週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</si>
  <si>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第３２週</t>
    <rPh sb="0" eb="1">
      <t>だい</t>
    </rPh>
    <rPh sb="3" eb="4">
      <t>しゅう</t>
    </rPh>
    <phoneticPr fontId="1" type="Hiragana"/>
  </si>
  <si>
    <t>第３７週</t>
    <rPh sb="0" eb="1">
      <t>だい</t>
    </rPh>
    <rPh sb="3" eb="4">
      <t>しゅう</t>
    </rPh>
    <phoneticPr fontId="1" type="Hiragana"/>
  </si>
  <si>
    <t>第３５週</t>
    <rPh sb="0" eb="1">
      <t>だい</t>
    </rPh>
    <rPh sb="3" eb="4">
      <t>しゅう</t>
    </rPh>
    <phoneticPr fontId="1" type="Hiragana"/>
  </si>
  <si>
    <t>第３６週</t>
    <rPh sb="0" eb="1">
      <t>だい</t>
    </rPh>
    <rPh sb="3" eb="4">
      <t>しゅう</t>
    </rPh>
    <phoneticPr fontId="1" type="Hiragana"/>
  </si>
  <si>
    <t>第３３週～第３６週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</si>
  <si>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第３８週</t>
    <rPh sb="0" eb="1">
      <t>だい</t>
    </rPh>
    <rPh sb="3" eb="4">
      <t>しゅう</t>
    </rPh>
    <phoneticPr fontId="1" type="Hiragana"/>
  </si>
  <si>
    <t>第３９週</t>
    <rPh sb="0" eb="1">
      <t>だい</t>
    </rPh>
    <rPh sb="3" eb="4">
      <t>しゅう</t>
    </rPh>
    <phoneticPr fontId="1" type="Hiragana"/>
  </si>
  <si>
    <t>第４１週</t>
    <rPh sb="0" eb="1">
      <t>だい</t>
    </rPh>
    <rPh sb="3" eb="4">
      <t>しゅう</t>
    </rPh>
    <phoneticPr fontId="1" type="Hiragana"/>
  </si>
  <si>
    <t>第４２週</t>
    <rPh sb="0" eb="1">
      <t>だい</t>
    </rPh>
    <rPh sb="3" eb="4">
      <t>しゅう</t>
    </rPh>
    <phoneticPr fontId="1" type="Hiragana"/>
  </si>
  <si>
    <t>第４４週</t>
    <rPh sb="0" eb="1">
      <t>だい</t>
    </rPh>
    <rPh sb="3" eb="4">
      <t>しゅう</t>
    </rPh>
    <phoneticPr fontId="1" type="Hiragana"/>
  </si>
  <si>
    <t>第４５週</t>
    <rPh sb="0" eb="1">
      <t>だい</t>
    </rPh>
    <rPh sb="3" eb="4">
      <t>しゅう</t>
    </rPh>
    <phoneticPr fontId="1" type="Hiragana"/>
  </si>
  <si>
    <t>第４５週～第４８週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</si>
  <si>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第４６週</t>
    <rPh sb="0" eb="1">
      <t>だい</t>
    </rPh>
    <rPh sb="3" eb="4">
      <t>しゅう</t>
    </rPh>
    <phoneticPr fontId="1" type="Hiragana"/>
  </si>
  <si>
    <t>第４７週</t>
    <rPh sb="0" eb="1">
      <t>だい</t>
    </rPh>
    <rPh sb="3" eb="4">
      <t>しゅう</t>
    </rPh>
    <phoneticPr fontId="1" type="Hiragana"/>
  </si>
  <si>
    <t>第４８週</t>
    <rPh sb="0" eb="1">
      <t>だい</t>
    </rPh>
    <rPh sb="3" eb="4">
      <t>しゅう</t>
    </rPh>
    <phoneticPr fontId="1" type="Hiragana"/>
  </si>
  <si>
    <t>第４９週</t>
    <rPh sb="0" eb="1">
      <t>だい</t>
    </rPh>
    <rPh sb="3" eb="4">
      <t>しゅう</t>
    </rPh>
    <phoneticPr fontId="1" type="Hiragana"/>
  </si>
  <si>
    <t>第４９週～第５２週</t>
    <rPh sb="0" eb="1">
      <t>だい</t>
    </rPh>
    <rPh sb="3" eb="4">
      <t>しゅう</t>
    </rPh>
    <rPh sb="5" eb="6">
      <t>だい</t>
    </rPh>
    <rPh sb="8" eb="9">
      <t>しゅう</t>
    </rPh>
    <phoneticPr fontId="1" type="Hiragana"/>
  </si>
  <si>
    <t>第５２週</t>
    <rPh sb="0" eb="1">
      <t>だい</t>
    </rPh>
    <rPh sb="3" eb="4">
      <t>しゅう</t>
    </rPh>
    <phoneticPr fontId="1" type="Hiragana"/>
  </si>
  <si>
    <t>第５３週</t>
    <rPh sb="0" eb="1">
      <t>だい</t>
    </rPh>
    <rPh sb="3" eb="4">
      <t>しゅう</t>
    </rPh>
    <phoneticPr fontId="1" type="Hiragana"/>
  </si>
  <si>
    <t>第５４週</t>
    <rPh sb="0" eb="1">
      <t>だい</t>
    </rPh>
    <rPh sb="3" eb="4">
      <t>しゅう</t>
    </rPh>
    <phoneticPr fontId="1" type="Hiragana"/>
  </si>
  <si>
    <t>第５５週</t>
    <rPh sb="0" eb="1">
      <t>だい</t>
    </rPh>
    <rPh sb="3" eb="4">
      <t>しゅう</t>
    </rPh>
    <phoneticPr fontId="1" type="Hiragana"/>
  </si>
  <si>
    <t>第６１週</t>
    <rPh sb="0" eb="1">
      <t>だい</t>
    </rPh>
    <rPh sb="3" eb="4">
      <t>しゅう</t>
    </rPh>
    <phoneticPr fontId="1" type="Hiragana"/>
  </si>
  <si>
    <t>（様式第3号）休日取得実績書</t>
  </si>
  <si>
    <t>降雨閉所2</t>
    <rPh sb="0" eb="2">
      <t>こうう</t>
    </rPh>
    <rPh sb="2" eb="4">
      <t>へいしょ</t>
    </rPh>
    <phoneticPr fontId="1" type="Hiragana"/>
  </si>
  <si>
    <t>－ :  第3条第2項による期間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</si>
</sst>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FF0000"/>
      <name val="ＭＳ Ｐゴシック"/>
    </font>
    <font>
      <b/>
      <sz val="11"/>
      <color theme="1"/>
      <name val="ＭＳ Ｐゴシック"/>
    </font>
    <font>
      <b/>
      <sz val="11"/>
      <color rgb="FFFF0000"/>
      <name val="ＭＳ Ｐゴシック"/>
    </font>
    <font>
      <sz val="12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4" tint="0.8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9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textRotation="255" shrinkToFit="1"/>
    </xf>
    <xf numFmtId="0" fontId="3" fillId="0" borderId="6" xfId="0" applyFont="1" applyBorder="1" applyAlignment="1">
      <alignment horizontal="center" vertical="top" textRotation="255" shrinkToFit="1"/>
    </xf>
    <xf numFmtId="0" fontId="3" fillId="0" borderId="7" xfId="0" applyFont="1" applyBorder="1" applyAlignment="1">
      <alignment horizontal="center" vertical="top" textRotation="255" shrinkToFit="1"/>
    </xf>
    <xf numFmtId="0" fontId="3" fillId="2" borderId="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4" fillId="2" borderId="4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textRotation="255" shrinkToFit="1"/>
    </xf>
    <xf numFmtId="0" fontId="3" fillId="2" borderId="6" xfId="0" applyFont="1" applyFill="1" applyBorder="1" applyAlignment="1">
      <alignment horizontal="center" vertical="top" textRotation="255" shrinkToFit="1"/>
    </xf>
    <xf numFmtId="0" fontId="3" fillId="2" borderId="7" xfId="0" applyFont="1" applyFill="1" applyBorder="1" applyAlignment="1">
      <alignment horizontal="center" vertical="top" textRotation="255" shrinkToFi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>
      <alignment vertical="center"/>
    </xf>
    <xf numFmtId="0" fontId="3" fillId="2" borderId="44" xfId="0" applyFont="1" applyFill="1" applyBorder="1">
      <alignment vertical="center"/>
    </xf>
    <xf numFmtId="0" fontId="3" fillId="2" borderId="45" xfId="0" applyFont="1" applyFill="1" applyBorder="1">
      <alignment vertical="center"/>
    </xf>
    <xf numFmtId="0" fontId="3" fillId="2" borderId="46" xfId="0" applyFont="1" applyFill="1" applyBorder="1">
      <alignment vertical="center"/>
    </xf>
    <xf numFmtId="0" fontId="4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top" textRotation="255" shrinkToFit="1"/>
    </xf>
    <xf numFmtId="0" fontId="3" fillId="2" borderId="50" xfId="0" applyFont="1" applyFill="1" applyBorder="1" applyAlignment="1">
      <alignment horizontal="center" vertical="top" textRotation="255" shrinkToFit="1"/>
    </xf>
    <xf numFmtId="0" fontId="3" fillId="2" borderId="51" xfId="0" applyFont="1" applyFill="1" applyBorder="1" applyAlignment="1">
      <alignment horizontal="center" vertical="top" textRotation="255" shrinkToFit="1"/>
    </xf>
    <xf numFmtId="0" fontId="3" fillId="0" borderId="0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4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top" textRotation="255" shrinkToFit="1"/>
    </xf>
    <xf numFmtId="0" fontId="3" fillId="0" borderId="61" xfId="0" applyFont="1" applyBorder="1" applyAlignment="1">
      <alignment horizontal="center" vertical="top" textRotation="255" shrinkToFit="1"/>
    </xf>
    <xf numFmtId="0" fontId="3" fillId="0" borderId="62" xfId="0" applyFont="1" applyBorder="1" applyAlignment="1">
      <alignment horizontal="center" vertical="top" textRotation="255" shrinkToFit="1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3" borderId="64" xfId="0" applyFont="1" applyFill="1" applyBorder="1" applyAlignment="1">
      <alignment horizontal="center" vertical="center" textRotation="255"/>
    </xf>
    <xf numFmtId="0" fontId="3" fillId="3" borderId="65" xfId="0" applyFont="1" applyFill="1" applyBorder="1" applyAlignment="1">
      <alignment horizontal="center" vertical="center" textRotation="255"/>
    </xf>
    <xf numFmtId="0" fontId="3" fillId="3" borderId="66" xfId="0" applyFont="1" applyFill="1" applyBorder="1" applyAlignment="1">
      <alignment horizontal="center" vertical="center" textRotation="255"/>
    </xf>
    <xf numFmtId="0" fontId="3" fillId="3" borderId="67" xfId="0" applyFont="1" applyFill="1" applyBorder="1" applyAlignment="1">
      <alignment horizontal="center" vertical="center" textRotation="255"/>
    </xf>
    <xf numFmtId="0" fontId="3" fillId="3" borderId="61" xfId="0" applyFont="1" applyFill="1" applyBorder="1" applyAlignment="1">
      <alignment horizontal="center" vertical="center" textRotation="255"/>
    </xf>
    <xf numFmtId="0" fontId="3" fillId="3" borderId="62" xfId="0" applyFont="1" applyFill="1" applyBorder="1" applyAlignment="1">
      <alignment horizontal="center" vertical="center" textRotation="255"/>
    </xf>
    <xf numFmtId="0" fontId="3" fillId="3" borderId="68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69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70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vertical="center"/>
    </xf>
    <xf numFmtId="0" fontId="3" fillId="3" borderId="79" xfId="0" applyFont="1" applyFill="1" applyBorder="1" applyAlignment="1">
      <alignment vertical="center"/>
    </xf>
    <xf numFmtId="0" fontId="3" fillId="3" borderId="80" xfId="0" applyFont="1" applyFill="1" applyBorder="1" applyAlignment="1">
      <alignment horizontal="center" vertical="center"/>
    </xf>
    <xf numFmtId="0" fontId="3" fillId="2" borderId="63" xfId="0" applyFont="1" applyFill="1" applyBorder="1">
      <alignment vertical="center"/>
    </xf>
    <xf numFmtId="0" fontId="6" fillId="2" borderId="4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4" xfId="0" applyFont="1" applyFill="1" applyBorder="1">
      <alignment vertical="center"/>
    </xf>
    <xf numFmtId="0" fontId="3" fillId="2" borderId="48" xfId="0" applyFont="1" applyFill="1" applyBorder="1">
      <alignment vertical="center"/>
    </xf>
    <xf numFmtId="0" fontId="3" fillId="2" borderId="85" xfId="0" applyFont="1" applyFill="1" applyBorder="1">
      <alignment vertical="center"/>
    </xf>
    <xf numFmtId="0" fontId="3" fillId="2" borderId="86" xfId="0" applyFont="1" applyFill="1" applyBorder="1">
      <alignment vertical="center"/>
    </xf>
    <xf numFmtId="0" fontId="6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8" fillId="3" borderId="14" xfId="0" applyNumberFormat="1" applyFont="1" applyFill="1" applyBorder="1" applyAlignment="1">
      <alignment horizontal="center" vertical="center"/>
    </xf>
    <xf numFmtId="0" fontId="3" fillId="3" borderId="88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6" fontId="8" fillId="3" borderId="11" xfId="0" applyNumberFormat="1" applyFont="1" applyFill="1" applyBorder="1" applyAlignment="1">
      <alignment horizontal="center" vertical="center"/>
    </xf>
    <xf numFmtId="176" fontId="8" fillId="3" borderId="12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6" fontId="8" fillId="3" borderId="15" xfId="0" applyNumberFormat="1" applyFont="1" applyFill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2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0" fontId="3" fillId="3" borderId="95" xfId="0" applyFont="1" applyFill="1" applyBorder="1" applyAlignment="1">
      <alignment horizontal="center" vertical="center"/>
    </xf>
    <xf numFmtId="0" fontId="3" fillId="3" borderId="96" xfId="0" applyFont="1" applyFill="1" applyBorder="1" applyAlignment="1">
      <alignment horizontal="center" vertical="center"/>
    </xf>
    <xf numFmtId="0" fontId="3" fillId="3" borderId="97" xfId="0" applyFont="1" applyFill="1" applyBorder="1" applyAlignment="1">
      <alignment horizontal="center" vertical="center"/>
    </xf>
    <xf numFmtId="0" fontId="3" fillId="3" borderId="98" xfId="0" applyFont="1" applyFill="1" applyBorder="1" applyAlignment="1">
      <alignment horizontal="center" vertical="center"/>
    </xf>
    <xf numFmtId="0" fontId="3" fillId="3" borderId="99" xfId="0" applyFont="1" applyFill="1" applyBorder="1" applyAlignment="1">
      <alignment horizontal="center" vertical="center"/>
    </xf>
    <xf numFmtId="0" fontId="3" fillId="3" borderId="10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textRotation="255"/>
      <protection locked="0"/>
    </xf>
    <xf numFmtId="0" fontId="3" fillId="0" borderId="6" xfId="0" applyFont="1" applyBorder="1" applyAlignment="1" applyProtection="1">
      <alignment horizontal="center" vertical="center" textRotation="255"/>
      <protection locked="0"/>
    </xf>
    <xf numFmtId="0" fontId="3" fillId="0" borderId="8" xfId="0" applyFont="1" applyBorder="1" applyAlignment="1" applyProtection="1">
      <alignment horizontal="center" vertical="center" textRotation="255"/>
      <protection locked="0"/>
    </xf>
    <xf numFmtId="0" fontId="3" fillId="0" borderId="9" xfId="0" applyFont="1" applyBorder="1" applyAlignment="1" applyProtection="1">
      <alignment horizontal="center" vertical="center" textRotation="255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top" textRotation="255" shrinkToFit="1"/>
      <protection locked="0"/>
    </xf>
    <xf numFmtId="0" fontId="3" fillId="0" borderId="6" xfId="0" applyFont="1" applyBorder="1" applyAlignment="1" applyProtection="1">
      <alignment horizontal="center" vertical="top" textRotation="255" shrinkToFit="1"/>
      <protection locked="0"/>
    </xf>
    <xf numFmtId="0" fontId="3" fillId="0" borderId="7" xfId="0" applyFont="1" applyBorder="1" applyAlignment="1" applyProtection="1">
      <alignment horizontal="center" vertical="top" textRotation="255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03" xfId="0" applyFont="1" applyBorder="1" applyProtection="1">
      <alignment vertical="center"/>
      <protection locked="0"/>
    </xf>
    <xf numFmtId="0" fontId="3" fillId="0" borderId="104" xfId="0" applyFont="1" applyBorder="1" applyProtection="1">
      <alignment vertical="center"/>
      <protection locked="0"/>
    </xf>
    <xf numFmtId="0" fontId="3" fillId="0" borderId="105" xfId="0" applyFont="1" applyBorder="1" applyProtection="1">
      <alignment vertical="center"/>
      <protection locked="0"/>
    </xf>
    <xf numFmtId="0" fontId="3" fillId="0" borderId="106" xfId="0" applyFont="1" applyBorder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textRotation="255" shrinkToFit="1"/>
      <protection locked="0"/>
    </xf>
    <xf numFmtId="0" fontId="3" fillId="0" borderId="3" xfId="0" applyFont="1" applyBorder="1" applyAlignment="1" applyProtection="1">
      <alignment horizontal="center" vertical="top" textRotation="255" shrinkToFit="1"/>
      <protection locked="0"/>
    </xf>
    <xf numFmtId="0" fontId="3" fillId="0" borderId="14" xfId="0" applyFont="1" applyBorder="1" applyAlignment="1" applyProtection="1">
      <alignment horizontal="center" vertical="top" textRotation="255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Protection="1">
      <alignment vertical="center"/>
      <protection locked="0"/>
    </xf>
    <xf numFmtId="0" fontId="3" fillId="0" borderId="56" xfId="0" applyFont="1" applyBorder="1" applyProtection="1">
      <alignment vertical="center"/>
      <protection locked="0"/>
    </xf>
    <xf numFmtId="0" fontId="3" fillId="0" borderId="57" xfId="0" applyFont="1" applyBorder="1" applyProtection="1">
      <alignment vertical="center"/>
      <protection locked="0"/>
    </xf>
    <xf numFmtId="0" fontId="3" fillId="0" borderId="108" xfId="0" applyFont="1" applyBorder="1" applyProtection="1">
      <alignment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top" textRotation="255" shrinkToFit="1"/>
      <protection locked="0"/>
    </xf>
    <xf numFmtId="0" fontId="3" fillId="0" borderId="61" xfId="0" applyFont="1" applyBorder="1" applyAlignment="1" applyProtection="1">
      <alignment horizontal="center" vertical="top" textRotation="255" shrinkToFit="1"/>
      <protection locked="0"/>
    </xf>
    <xf numFmtId="0" fontId="3" fillId="0" borderId="62" xfId="0" applyFont="1" applyBorder="1" applyAlignment="1" applyProtection="1">
      <alignment horizontal="center" vertical="top" textRotation="255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3" borderId="64" xfId="0" applyFont="1" applyFill="1" applyBorder="1" applyAlignment="1" applyProtection="1">
      <alignment horizontal="center" vertical="center" textRotation="255"/>
    </xf>
    <xf numFmtId="0" fontId="3" fillId="3" borderId="65" xfId="0" applyFont="1" applyFill="1" applyBorder="1" applyAlignment="1" applyProtection="1">
      <alignment horizontal="center" vertical="center" textRotation="255"/>
    </xf>
    <xf numFmtId="0" fontId="3" fillId="3" borderId="66" xfId="0" applyFont="1" applyFill="1" applyBorder="1" applyAlignment="1" applyProtection="1">
      <alignment horizontal="center" vertical="center" textRotation="255"/>
    </xf>
    <xf numFmtId="0" fontId="3" fillId="3" borderId="67" xfId="0" applyFont="1" applyFill="1" applyBorder="1" applyAlignment="1" applyProtection="1">
      <alignment horizontal="center" vertical="center" textRotation="255"/>
    </xf>
    <xf numFmtId="0" fontId="3" fillId="3" borderId="61" xfId="0" applyFont="1" applyFill="1" applyBorder="1" applyAlignment="1" applyProtection="1">
      <alignment horizontal="center" vertical="center" textRotation="255"/>
    </xf>
    <xf numFmtId="0" fontId="3" fillId="3" borderId="62" xfId="0" applyFont="1" applyFill="1" applyBorder="1" applyAlignment="1" applyProtection="1">
      <alignment horizontal="center" vertical="center" textRotation="255"/>
    </xf>
    <xf numFmtId="0" fontId="3" fillId="3" borderId="68" xfId="0" applyFont="1" applyFill="1" applyBorder="1" applyAlignment="1" applyProtection="1">
      <alignment horizontal="center" vertical="center" textRotation="255"/>
    </xf>
    <xf numFmtId="0" fontId="3" fillId="3" borderId="6" xfId="0" applyFont="1" applyFill="1" applyBorder="1" applyAlignment="1" applyProtection="1">
      <alignment horizontal="center" vertical="center" textRotation="255"/>
    </xf>
    <xf numFmtId="0" fontId="3" fillId="3" borderId="69" xfId="0" applyFont="1" applyFill="1" applyBorder="1" applyAlignment="1" applyProtection="1">
      <alignment horizontal="center" vertical="center" textRotation="255"/>
    </xf>
    <xf numFmtId="0" fontId="3" fillId="3" borderId="5" xfId="0" applyFont="1" applyFill="1" applyBorder="1" applyAlignment="1" applyProtection="1">
      <alignment horizontal="center" vertical="center" textRotation="255"/>
    </xf>
    <xf numFmtId="0" fontId="3" fillId="3" borderId="7" xfId="0" applyFont="1" applyFill="1" applyBorder="1" applyAlignment="1" applyProtection="1">
      <alignment horizontal="center" vertical="center" textRotation="255"/>
    </xf>
    <xf numFmtId="0" fontId="3" fillId="3" borderId="70" xfId="0" applyFont="1" applyFill="1" applyBorder="1" applyAlignment="1" applyProtection="1">
      <alignment horizontal="center" vertical="center" textRotation="255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71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/>
    </xf>
    <xf numFmtId="0" fontId="3" fillId="3" borderId="73" xfId="0" applyFont="1" applyFill="1" applyBorder="1" applyAlignment="1" applyProtection="1">
      <alignment horizontal="center" vertical="center"/>
    </xf>
    <xf numFmtId="0" fontId="3" fillId="3" borderId="74" xfId="0" applyFont="1" applyFill="1" applyBorder="1" applyAlignment="1" applyProtection="1">
      <alignment horizontal="center" vertical="center"/>
    </xf>
    <xf numFmtId="0" fontId="3" fillId="3" borderId="75" xfId="0" applyFont="1" applyFill="1" applyBorder="1" applyAlignment="1" applyProtection="1">
      <alignment horizontal="center" vertical="center"/>
    </xf>
    <xf numFmtId="0" fontId="3" fillId="3" borderId="76" xfId="0" applyFont="1" applyFill="1" applyBorder="1" applyAlignment="1" applyProtection="1">
      <alignment horizontal="center" vertical="center"/>
    </xf>
    <xf numFmtId="0" fontId="3" fillId="3" borderId="77" xfId="0" applyFont="1" applyFill="1" applyBorder="1" applyAlignment="1" applyProtection="1">
      <alignment horizontal="center" vertical="center"/>
    </xf>
    <xf numFmtId="0" fontId="3" fillId="3" borderId="78" xfId="0" applyFont="1" applyFill="1" applyBorder="1" applyAlignment="1" applyProtection="1">
      <alignment horizontal="center" vertical="center"/>
    </xf>
    <xf numFmtId="0" fontId="3" fillId="3" borderId="78" xfId="0" applyFont="1" applyFill="1" applyBorder="1" applyAlignment="1" applyProtection="1">
      <alignment vertical="center"/>
    </xf>
    <xf numFmtId="0" fontId="3" fillId="3" borderId="79" xfId="0" applyFont="1" applyFill="1" applyBorder="1" applyAlignment="1" applyProtection="1">
      <alignment vertical="center"/>
    </xf>
    <xf numFmtId="0" fontId="3" fillId="3" borderId="80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</xf>
    <xf numFmtId="0" fontId="3" fillId="0" borderId="109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Protection="1">
      <alignment vertical="center"/>
      <protection locked="0"/>
    </xf>
    <xf numFmtId="0" fontId="3" fillId="0" borderId="48" xfId="0" applyFont="1" applyBorder="1" applyProtection="1">
      <alignment vertical="center"/>
      <protection locked="0"/>
    </xf>
    <xf numFmtId="0" fontId="3" fillId="0" borderId="85" xfId="0" applyFont="1" applyBorder="1" applyProtection="1">
      <alignment vertical="center"/>
      <protection locked="0"/>
    </xf>
    <xf numFmtId="0" fontId="3" fillId="0" borderId="110" xfId="0" applyFont="1" applyBorder="1" applyProtection="1">
      <alignment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top" textRotation="255" shrinkToFit="1"/>
      <protection locked="0"/>
    </xf>
    <xf numFmtId="0" fontId="3" fillId="0" borderId="50" xfId="0" applyFont="1" applyBorder="1" applyAlignment="1" applyProtection="1">
      <alignment horizontal="center" vertical="top" textRotation="255" shrinkToFit="1"/>
      <protection locked="0"/>
    </xf>
    <xf numFmtId="0" fontId="3" fillId="0" borderId="51" xfId="0" applyFont="1" applyBorder="1" applyAlignment="1" applyProtection="1">
      <alignment horizontal="center" vertical="top" textRotation="255" shrinkToFit="1"/>
      <protection locked="0"/>
    </xf>
    <xf numFmtId="0" fontId="3" fillId="3" borderId="8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76" fontId="8" fillId="3" borderId="1" xfId="0" applyNumberFormat="1" applyFont="1" applyFill="1" applyBorder="1" applyAlignment="1" applyProtection="1">
      <alignment horizontal="center" vertical="center"/>
    </xf>
    <xf numFmtId="176" fontId="8" fillId="3" borderId="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176" fontId="8" fillId="3" borderId="14" xfId="0" applyNumberFormat="1" applyFont="1" applyFill="1" applyBorder="1" applyAlignment="1" applyProtection="1">
      <alignment horizontal="center" vertical="center"/>
    </xf>
    <xf numFmtId="0" fontId="3" fillId="3" borderId="88" xfId="0" applyFont="1" applyFill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top" textRotation="255" shrinkToFit="1"/>
      <protection locked="0"/>
    </xf>
    <xf numFmtId="0" fontId="3" fillId="0" borderId="16" xfId="0" applyFont="1" applyBorder="1" applyAlignment="1" applyProtection="1">
      <alignment horizontal="center" vertical="top" textRotation="255" shrinkToFit="1"/>
      <protection locked="0"/>
    </xf>
    <xf numFmtId="0" fontId="3" fillId="0" borderId="35" xfId="0" applyFont="1" applyBorder="1" applyAlignment="1" applyProtection="1">
      <alignment horizontal="center" vertical="top" textRotation="255" shrinkToFit="1"/>
      <protection locked="0"/>
    </xf>
    <xf numFmtId="0" fontId="3" fillId="3" borderId="9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176" fontId="8" fillId="3" borderId="11" xfId="0" applyNumberFormat="1" applyFont="1" applyFill="1" applyBorder="1" applyAlignment="1" applyProtection="1">
      <alignment horizontal="center" vertical="center"/>
    </xf>
    <xf numFmtId="176" fontId="8" fillId="3" borderId="12" xfId="0" applyNumberFormat="1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176" fontId="8" fillId="3" borderId="15" xfId="0" applyNumberFormat="1" applyFont="1" applyFill="1" applyBorder="1" applyAlignment="1" applyProtection="1">
      <alignment horizontal="center" vertical="center"/>
    </xf>
    <xf numFmtId="0" fontId="3" fillId="3" borderId="91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92" xfId="0" applyFont="1" applyFill="1" applyBorder="1" applyAlignment="1" applyProtection="1">
      <alignment horizontal="center" vertical="center"/>
    </xf>
    <xf numFmtId="0" fontId="3" fillId="3" borderId="93" xfId="0" applyFont="1" applyFill="1" applyBorder="1" applyAlignment="1" applyProtection="1">
      <alignment horizontal="center" vertical="center"/>
    </xf>
    <xf numFmtId="0" fontId="3" fillId="3" borderId="94" xfId="0" applyFont="1" applyFill="1" applyBorder="1" applyAlignment="1" applyProtection="1">
      <alignment horizontal="center" vertical="center"/>
    </xf>
    <xf numFmtId="0" fontId="3" fillId="3" borderId="95" xfId="0" applyFont="1" applyFill="1" applyBorder="1" applyAlignment="1" applyProtection="1">
      <alignment horizontal="center" vertical="center"/>
    </xf>
    <xf numFmtId="0" fontId="3" fillId="3" borderId="96" xfId="0" applyFont="1" applyFill="1" applyBorder="1" applyAlignment="1" applyProtection="1">
      <alignment horizontal="center" vertical="center"/>
    </xf>
    <xf numFmtId="0" fontId="3" fillId="3" borderId="97" xfId="0" applyFont="1" applyFill="1" applyBorder="1" applyAlignment="1" applyProtection="1">
      <alignment horizontal="center" vertical="center"/>
    </xf>
    <xf numFmtId="0" fontId="3" fillId="3" borderId="98" xfId="0" applyFont="1" applyFill="1" applyBorder="1" applyAlignment="1" applyProtection="1">
      <alignment horizontal="center" vertical="center"/>
    </xf>
    <xf numFmtId="0" fontId="3" fillId="3" borderId="99" xfId="0" applyFont="1" applyFill="1" applyBorder="1" applyAlignment="1" applyProtection="1">
      <alignment horizontal="center" vertical="center"/>
    </xf>
    <xf numFmtId="0" fontId="3" fillId="3" borderId="10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3" fillId="0" borderId="43" xfId="0" applyFont="1" applyBorder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3" fillId="0" borderId="45" xfId="0" applyFont="1" applyBorder="1" applyProtection="1">
      <alignment vertical="center"/>
      <protection locked="0"/>
    </xf>
    <xf numFmtId="0" fontId="3" fillId="0" borderId="46" xfId="0" applyFont="1" applyBorder="1" applyProtection="1">
      <alignment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textRotation="255"/>
      <protection locked="0"/>
    </xf>
    <xf numFmtId="0" fontId="3" fillId="0" borderId="5" xfId="0" applyFont="1" applyBorder="1" applyAlignment="1" applyProtection="1">
      <alignment horizontal="center" vertical="center" textRotation="255" shrinkToFit="1"/>
      <protection locked="0"/>
    </xf>
    <xf numFmtId="0" fontId="3" fillId="0" borderId="6" xfId="0" applyFont="1" applyBorder="1" applyAlignment="1" applyProtection="1">
      <alignment horizontal="center" vertical="center" textRotation="255" shrinkToFit="1"/>
      <protection locked="0"/>
    </xf>
    <xf numFmtId="0" fontId="3" fillId="0" borderId="7" xfId="0" applyFont="1" applyBorder="1" applyAlignment="1" applyProtection="1">
      <alignment horizontal="center" vertical="center" textRotation="255" shrinkToFit="1"/>
      <protection locked="0"/>
    </xf>
    <xf numFmtId="0" fontId="3" fillId="0" borderId="49" xfId="0" applyFont="1" applyBorder="1" applyAlignment="1" applyProtection="1">
      <alignment horizontal="center" vertical="center" textRotation="255" shrinkToFit="1"/>
      <protection locked="0"/>
    </xf>
    <xf numFmtId="0" fontId="3" fillId="0" borderId="50" xfId="0" applyFont="1" applyBorder="1" applyAlignment="1" applyProtection="1">
      <alignment horizontal="center" vertical="center" textRotation="255" shrinkToFit="1"/>
      <protection locked="0"/>
    </xf>
    <xf numFmtId="0" fontId="3" fillId="0" borderId="51" xfId="0" applyFont="1" applyBorder="1" applyAlignment="1" applyProtection="1">
      <alignment horizontal="center" vertical="center" textRotation="255" shrinkToFit="1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60" xfId="0" applyFont="1" applyBorder="1" applyAlignment="1" applyProtection="1">
      <alignment horizontal="center" vertical="center" textRotation="255" shrinkToFit="1"/>
      <protection locked="0"/>
    </xf>
    <xf numFmtId="0" fontId="3" fillId="0" borderId="61" xfId="0" applyFont="1" applyBorder="1" applyAlignment="1" applyProtection="1">
      <alignment horizontal="center" vertical="center" textRotation="255" shrinkToFit="1"/>
      <protection locked="0"/>
    </xf>
    <xf numFmtId="0" fontId="3" fillId="0" borderId="62" xfId="0" applyFont="1" applyBorder="1" applyAlignment="1" applyProtection="1">
      <alignment horizontal="center" vertical="center" textRotation="255" shrinkToFit="1"/>
      <protection locked="0"/>
    </xf>
    <xf numFmtId="0" fontId="3" fillId="0" borderId="63" xfId="0" applyFont="1" applyBorder="1" applyProtection="1">
      <alignment vertical="center"/>
      <protection locked="0"/>
    </xf>
    <xf numFmtId="0" fontId="3" fillId="0" borderId="86" xfId="0" applyFont="1" applyBorder="1" applyProtection="1">
      <alignment vertical="center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1" Type="http://schemas.openxmlformats.org/officeDocument/2006/relationships/worksheet" Target="worksheets/sheet11.xml" />
  <Relationship Id="rId12" Type="http://schemas.openxmlformats.org/officeDocument/2006/relationships/worksheet" Target="worksheets/sheet12.xml" />
  <Relationship Id="rId13" Type="http://schemas.openxmlformats.org/officeDocument/2006/relationships/worksheet" Target="worksheets/sheet13.xml" />
  <Relationship Id="rId14" Type="http://schemas.openxmlformats.org/officeDocument/2006/relationships/worksheet" Target="worksheets/sheet14.xml" />
  <Relationship Id="rId15" Type="http://schemas.openxmlformats.org/officeDocument/2006/relationships/worksheet" Target="worksheets/sheet15.xml" />
  <Relationship Id="rId16" Type="http://schemas.openxmlformats.org/officeDocument/2006/relationships/worksheet" Target="worksheets/sheet16.xml" />
  <Relationship Id="rId17" Type="http://schemas.openxmlformats.org/officeDocument/2006/relationships/worksheet" Target="worksheets/sheet17.xml" />
  <Relationship Id="rId18" Type="http://schemas.openxmlformats.org/officeDocument/2006/relationships/theme" Target="theme/theme1.xml" />
  <Relationship Id="rId19" Type="http://schemas.openxmlformats.org/officeDocument/2006/relationships/sharedStrings" Target="sharedStrings.xml" />
  <Relationship Id="rId20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18</xdr:col>
      <xdr:colOff>3175</xdr:colOff>
      <xdr:row>17</xdr:row>
      <xdr:rowOff>111760</xdr:rowOff>
    </xdr:from>
    <xdr:to xmlns:xdr="http://schemas.openxmlformats.org/drawingml/2006/spreadsheetDrawing">
      <xdr:col>20</xdr:col>
      <xdr:colOff>235585</xdr:colOff>
      <xdr:row>17</xdr:row>
      <xdr:rowOff>111760</xdr:rowOff>
    </xdr:to>
    <xdr:sp macro="" textlink="">
      <xdr:nvSpPr>
        <xdr:cNvPr id="2" name="直線 2"/>
        <xdr:cNvSpPr/>
      </xdr:nvSpPr>
      <xdr:spPr>
        <a:xfrm flipV="1">
          <a:off x="4289425" y="3426460"/>
          <a:ext cx="708660" cy="0"/>
        </a:xfrm>
        <a:prstGeom prst="line">
          <a:avLst/>
        </a:prstGeom>
        <a:noFill/>
        <a:ln w="50800">
          <a:solidFill>
            <a:srgbClr val="0070C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17</xdr:col>
      <xdr:colOff>229870</xdr:colOff>
      <xdr:row>18</xdr:row>
      <xdr:rowOff>97155</xdr:rowOff>
    </xdr:from>
    <xdr:to xmlns:xdr="http://schemas.openxmlformats.org/drawingml/2006/spreadsheetDrawing">
      <xdr:col>20</xdr:col>
      <xdr:colOff>235585</xdr:colOff>
      <xdr:row>18</xdr:row>
      <xdr:rowOff>97155</xdr:rowOff>
    </xdr:to>
    <xdr:sp macro="" textlink="">
      <xdr:nvSpPr>
        <xdr:cNvPr id="3" name="直線 3"/>
        <xdr:cNvSpPr/>
      </xdr:nvSpPr>
      <xdr:spPr>
        <a:xfrm flipV="1">
          <a:off x="4277995" y="3615055"/>
          <a:ext cx="720090" cy="0"/>
        </a:xfrm>
        <a:prstGeom prst="line">
          <a:avLst/>
        </a:prstGeom>
        <a:noFill/>
        <a:ln w="508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27</xdr:col>
      <xdr:colOff>227965</xdr:colOff>
      <xdr:row>19</xdr:row>
      <xdr:rowOff>112395</xdr:rowOff>
    </xdr:from>
    <xdr:to xmlns:xdr="http://schemas.openxmlformats.org/drawingml/2006/spreadsheetDrawing">
      <xdr:col>31</xdr:col>
      <xdr:colOff>3810</xdr:colOff>
      <xdr:row>19</xdr:row>
      <xdr:rowOff>112395</xdr:rowOff>
    </xdr:to>
    <xdr:sp macro="" textlink="">
      <xdr:nvSpPr>
        <xdr:cNvPr id="5" name="直線 5"/>
        <xdr:cNvSpPr/>
      </xdr:nvSpPr>
      <xdr:spPr>
        <a:xfrm flipV="1">
          <a:off x="6657340" y="3833495"/>
          <a:ext cx="728345" cy="0"/>
        </a:xfrm>
        <a:prstGeom prst="line">
          <a:avLst/>
        </a:prstGeom>
        <a:noFill/>
        <a:ln w="50800">
          <a:solidFill>
            <a:srgbClr val="0070C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27</xdr:col>
      <xdr:colOff>238125</xdr:colOff>
      <xdr:row>20</xdr:row>
      <xdr:rowOff>112395</xdr:rowOff>
    </xdr:from>
    <xdr:to xmlns:xdr="http://schemas.openxmlformats.org/drawingml/2006/spreadsheetDrawing">
      <xdr:col>31</xdr:col>
      <xdr:colOff>4445</xdr:colOff>
      <xdr:row>20</xdr:row>
      <xdr:rowOff>112395</xdr:rowOff>
    </xdr:to>
    <xdr:sp macro="" textlink="">
      <xdr:nvSpPr>
        <xdr:cNvPr id="6" name="直線 6"/>
        <xdr:cNvSpPr/>
      </xdr:nvSpPr>
      <xdr:spPr>
        <a:xfrm flipV="1">
          <a:off x="6667500" y="4036695"/>
          <a:ext cx="718820" cy="0"/>
        </a:xfrm>
        <a:prstGeom prst="line">
          <a:avLst/>
        </a:prstGeom>
        <a:noFill/>
        <a:ln w="508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234315</xdr:colOff>
      <xdr:row>19</xdr:row>
      <xdr:rowOff>102235</xdr:rowOff>
    </xdr:from>
    <xdr:to xmlns:xdr="http://schemas.openxmlformats.org/drawingml/2006/spreadsheetDrawing">
      <xdr:col>36</xdr:col>
      <xdr:colOff>236855</xdr:colOff>
      <xdr:row>19</xdr:row>
      <xdr:rowOff>102235</xdr:rowOff>
    </xdr:to>
    <xdr:sp macro="" textlink="">
      <xdr:nvSpPr>
        <xdr:cNvPr id="7" name="直線 7"/>
        <xdr:cNvSpPr/>
      </xdr:nvSpPr>
      <xdr:spPr>
        <a:xfrm flipV="1">
          <a:off x="8568690" y="3823335"/>
          <a:ext cx="240665" cy="0"/>
        </a:xfrm>
        <a:prstGeom prst="line">
          <a:avLst/>
        </a:prstGeom>
        <a:noFill/>
        <a:ln w="50800">
          <a:solidFill>
            <a:srgbClr val="0070C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237490</xdr:colOff>
      <xdr:row>20</xdr:row>
      <xdr:rowOff>111760</xdr:rowOff>
    </xdr:from>
    <xdr:to xmlns:xdr="http://schemas.openxmlformats.org/drawingml/2006/spreadsheetDrawing">
      <xdr:col>36</xdr:col>
      <xdr:colOff>234315</xdr:colOff>
      <xdr:row>20</xdr:row>
      <xdr:rowOff>111760</xdr:rowOff>
    </xdr:to>
    <xdr:sp macro="" textlink="">
      <xdr:nvSpPr>
        <xdr:cNvPr id="8" name="直線 8"/>
        <xdr:cNvSpPr/>
      </xdr:nvSpPr>
      <xdr:spPr>
        <a:xfrm>
          <a:off x="8571865" y="4036060"/>
          <a:ext cx="234950" cy="0"/>
        </a:xfrm>
        <a:prstGeom prst="line">
          <a:avLst/>
        </a:prstGeom>
        <a:noFill/>
        <a:ln w="508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38</xdr:col>
      <xdr:colOff>229235</xdr:colOff>
      <xdr:row>21</xdr:row>
      <xdr:rowOff>112395</xdr:rowOff>
    </xdr:from>
    <xdr:to xmlns:xdr="http://schemas.openxmlformats.org/drawingml/2006/spreadsheetDrawing">
      <xdr:col>41</xdr:col>
      <xdr:colOff>0</xdr:colOff>
      <xdr:row>21</xdr:row>
      <xdr:rowOff>112395</xdr:rowOff>
    </xdr:to>
    <xdr:sp macro="" textlink="">
      <xdr:nvSpPr>
        <xdr:cNvPr id="9" name="直線 9"/>
        <xdr:cNvSpPr/>
      </xdr:nvSpPr>
      <xdr:spPr>
        <a:xfrm flipV="1">
          <a:off x="9277985" y="4239895"/>
          <a:ext cx="485140" cy="0"/>
        </a:xfrm>
        <a:prstGeom prst="line">
          <a:avLst/>
        </a:prstGeom>
        <a:noFill/>
        <a:ln w="50800">
          <a:solidFill>
            <a:srgbClr val="0070C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39</xdr:col>
      <xdr:colOff>0</xdr:colOff>
      <xdr:row>22</xdr:row>
      <xdr:rowOff>111760</xdr:rowOff>
    </xdr:from>
    <xdr:to xmlns:xdr="http://schemas.openxmlformats.org/drawingml/2006/spreadsheetDrawing">
      <xdr:col>41</xdr:col>
      <xdr:colOff>635</xdr:colOff>
      <xdr:row>22</xdr:row>
      <xdr:rowOff>111760</xdr:rowOff>
    </xdr:to>
    <xdr:sp macro="" textlink="">
      <xdr:nvSpPr>
        <xdr:cNvPr id="10" name="直線 10"/>
        <xdr:cNvSpPr/>
      </xdr:nvSpPr>
      <xdr:spPr>
        <a:xfrm flipV="1">
          <a:off x="9286875" y="4442460"/>
          <a:ext cx="476885" cy="0"/>
        </a:xfrm>
        <a:prstGeom prst="line">
          <a:avLst/>
        </a:prstGeom>
        <a:noFill/>
        <a:ln w="508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40</xdr:col>
      <xdr:colOff>227965</xdr:colOff>
      <xdr:row>23</xdr:row>
      <xdr:rowOff>107315</xdr:rowOff>
    </xdr:from>
    <xdr:to xmlns:xdr="http://schemas.openxmlformats.org/drawingml/2006/spreadsheetDrawing">
      <xdr:col>43</xdr:col>
      <xdr:colOff>237490</xdr:colOff>
      <xdr:row>23</xdr:row>
      <xdr:rowOff>114935</xdr:rowOff>
    </xdr:to>
    <xdr:sp macro="" textlink="">
      <xdr:nvSpPr>
        <xdr:cNvPr id="11" name="直線 11"/>
        <xdr:cNvSpPr/>
      </xdr:nvSpPr>
      <xdr:spPr>
        <a:xfrm flipV="1">
          <a:off x="9752965" y="4641215"/>
          <a:ext cx="723900" cy="7620"/>
        </a:xfrm>
        <a:prstGeom prst="line">
          <a:avLst/>
        </a:prstGeom>
        <a:noFill/>
        <a:ln w="50800">
          <a:solidFill>
            <a:srgbClr val="0070C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42</xdr:col>
      <xdr:colOff>0</xdr:colOff>
      <xdr:row>24</xdr:row>
      <xdr:rowOff>106045</xdr:rowOff>
    </xdr:from>
    <xdr:to xmlns:xdr="http://schemas.openxmlformats.org/drawingml/2006/spreadsheetDrawing">
      <xdr:col>45</xdr:col>
      <xdr:colOff>4445</xdr:colOff>
      <xdr:row>24</xdr:row>
      <xdr:rowOff>110490</xdr:rowOff>
    </xdr:to>
    <xdr:sp macro="" textlink="">
      <xdr:nvSpPr>
        <xdr:cNvPr id="12" name="直線 12"/>
        <xdr:cNvSpPr/>
      </xdr:nvSpPr>
      <xdr:spPr>
        <a:xfrm>
          <a:off x="10001250" y="4843145"/>
          <a:ext cx="718820" cy="4445"/>
        </a:xfrm>
        <a:prstGeom prst="line">
          <a:avLst/>
        </a:prstGeom>
        <a:noFill/>
        <a:ln w="508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45</xdr:col>
      <xdr:colOff>229235</xdr:colOff>
      <xdr:row>23</xdr:row>
      <xdr:rowOff>86995</xdr:rowOff>
    </xdr:from>
    <xdr:to xmlns:xdr="http://schemas.openxmlformats.org/drawingml/2006/spreadsheetDrawing">
      <xdr:col>50</xdr:col>
      <xdr:colOff>237490</xdr:colOff>
      <xdr:row>23</xdr:row>
      <xdr:rowOff>86995</xdr:rowOff>
    </xdr:to>
    <xdr:sp macro="" textlink="">
      <xdr:nvSpPr>
        <xdr:cNvPr id="13" name="直線 13"/>
        <xdr:cNvSpPr/>
      </xdr:nvSpPr>
      <xdr:spPr>
        <a:xfrm flipV="1">
          <a:off x="10944860" y="4620895"/>
          <a:ext cx="1198880" cy="0"/>
        </a:xfrm>
        <a:prstGeom prst="line">
          <a:avLst/>
        </a:prstGeom>
        <a:noFill/>
        <a:ln w="50800">
          <a:solidFill>
            <a:srgbClr val="0070C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46</xdr:col>
      <xdr:colOff>635</xdr:colOff>
      <xdr:row>24</xdr:row>
      <xdr:rowOff>81280</xdr:rowOff>
    </xdr:from>
    <xdr:to xmlns:xdr="http://schemas.openxmlformats.org/drawingml/2006/spreadsheetDrawing">
      <xdr:col>50</xdr:col>
      <xdr:colOff>229235</xdr:colOff>
      <xdr:row>24</xdr:row>
      <xdr:rowOff>91440</xdr:rowOff>
    </xdr:to>
    <xdr:sp macro="" textlink="">
      <xdr:nvSpPr>
        <xdr:cNvPr id="14" name="直線 14"/>
        <xdr:cNvSpPr/>
      </xdr:nvSpPr>
      <xdr:spPr>
        <a:xfrm flipV="1">
          <a:off x="10954385" y="4818380"/>
          <a:ext cx="1181100" cy="10160"/>
        </a:xfrm>
        <a:prstGeom prst="line">
          <a:avLst/>
        </a:prstGeom>
        <a:noFill/>
        <a:ln w="5080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</xdr:col>
      <xdr:colOff>119380</xdr:colOff>
      <xdr:row>0</xdr:row>
      <xdr:rowOff>40640</xdr:rowOff>
    </xdr:from>
    <xdr:to xmlns:xdr="http://schemas.openxmlformats.org/drawingml/2006/spreadsheetDrawing">
      <xdr:col>17</xdr:col>
      <xdr:colOff>109220</xdr:colOff>
      <xdr:row>2</xdr:row>
      <xdr:rowOff>30480</xdr:rowOff>
    </xdr:to>
    <xdr:sp macro="" textlink="">
      <xdr:nvSpPr>
        <xdr:cNvPr id="15" name="四角形 15"/>
        <xdr:cNvSpPr/>
      </xdr:nvSpPr>
      <xdr:spPr>
        <a:xfrm>
          <a:off x="595630" y="40640"/>
          <a:ext cx="3561715" cy="39624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19</xdr:col>
      <xdr:colOff>89535</xdr:colOff>
      <xdr:row>0</xdr:row>
      <xdr:rowOff>635</xdr:rowOff>
    </xdr:from>
    <xdr:to xmlns:xdr="http://schemas.openxmlformats.org/drawingml/2006/spreadsheetDrawing">
      <xdr:col>34</xdr:col>
      <xdr:colOff>99060</xdr:colOff>
      <xdr:row>2</xdr:row>
      <xdr:rowOff>61595</xdr:rowOff>
    </xdr:to>
    <xdr:sp macro="" textlink="">
      <xdr:nvSpPr>
        <xdr:cNvPr id="16" name="四角形 16"/>
        <xdr:cNvSpPr/>
      </xdr:nvSpPr>
      <xdr:spPr>
        <a:xfrm>
          <a:off x="4613910" y="635"/>
          <a:ext cx="3581400" cy="46736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19</xdr:col>
      <xdr:colOff>49530</xdr:colOff>
      <xdr:row>3</xdr:row>
      <xdr:rowOff>172720</xdr:rowOff>
    </xdr:from>
    <xdr:to xmlns:xdr="http://schemas.openxmlformats.org/drawingml/2006/spreadsheetDrawing">
      <xdr:col>33</xdr:col>
      <xdr:colOff>158750</xdr:colOff>
      <xdr:row>6</xdr:row>
      <xdr:rowOff>30480</xdr:rowOff>
    </xdr:to>
    <xdr:sp macro="" textlink="">
      <xdr:nvSpPr>
        <xdr:cNvPr id="17" name="四角形 17"/>
        <xdr:cNvSpPr/>
      </xdr:nvSpPr>
      <xdr:spPr>
        <a:xfrm>
          <a:off x="4573905" y="782320"/>
          <a:ext cx="3442970" cy="46736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42</xdr:col>
      <xdr:colOff>59055</xdr:colOff>
      <xdr:row>0</xdr:row>
      <xdr:rowOff>9525</xdr:rowOff>
    </xdr:from>
    <xdr:to xmlns:xdr="http://schemas.openxmlformats.org/drawingml/2006/spreadsheetDrawing">
      <xdr:col>52</xdr:col>
      <xdr:colOff>178435</xdr:colOff>
      <xdr:row>12</xdr:row>
      <xdr:rowOff>52070</xdr:rowOff>
    </xdr:to>
    <xdr:sp macro="" textlink="">
      <xdr:nvSpPr>
        <xdr:cNvPr id="18" name="四角形 18"/>
        <xdr:cNvSpPr/>
      </xdr:nvSpPr>
      <xdr:spPr>
        <a:xfrm>
          <a:off x="10060305" y="9525"/>
          <a:ext cx="2500630" cy="248094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</xdr:col>
      <xdr:colOff>188595</xdr:colOff>
      <xdr:row>2</xdr:row>
      <xdr:rowOff>92710</xdr:rowOff>
    </xdr:from>
    <xdr:to xmlns:xdr="http://schemas.openxmlformats.org/drawingml/2006/spreadsheetDrawing">
      <xdr:col>17</xdr:col>
      <xdr:colOff>149225</xdr:colOff>
      <xdr:row>8</xdr:row>
      <xdr:rowOff>52070</xdr:rowOff>
    </xdr:to>
    <xdr:sp macro="" textlink="">
      <xdr:nvSpPr>
        <xdr:cNvPr id="19" name="四角形 19"/>
        <xdr:cNvSpPr/>
      </xdr:nvSpPr>
      <xdr:spPr>
        <a:xfrm>
          <a:off x="1141095" y="499110"/>
          <a:ext cx="3056255" cy="117856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45</xdr:col>
      <xdr:colOff>118745</xdr:colOff>
      <xdr:row>17</xdr:row>
      <xdr:rowOff>142875</xdr:rowOff>
    </xdr:from>
    <xdr:to xmlns:xdr="http://schemas.openxmlformats.org/drawingml/2006/spreadsheetDrawing">
      <xdr:col>51</xdr:col>
      <xdr:colOff>180340</xdr:colOff>
      <xdr:row>21</xdr:row>
      <xdr:rowOff>37465</xdr:rowOff>
    </xdr:to>
    <xdr:sp macro="" textlink="">
      <xdr:nvSpPr>
        <xdr:cNvPr id="20" name="テキスト 20"/>
        <xdr:cNvSpPr txBox="1"/>
      </xdr:nvSpPr>
      <xdr:spPr>
        <a:xfrm>
          <a:off x="10834370" y="3457575"/>
          <a:ext cx="1490345" cy="70739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r>
            <a:rPr kumimoji="1" lang="ja-JP" altLang="en-US" b="1">
              <a:solidFill>
                <a:srgbClr val="FF0000"/>
              </a:solidFill>
              <a:latin typeface="AR P丸ゴシック体E"/>
              <a:ea typeface="AR P丸ゴシック体E"/>
            </a:rPr>
            <a:t>保護されているので、入力できません。</a:t>
          </a:r>
          <a:endParaRPr kumimoji="1" lang="ja-JP" altLang="en-US" b="1">
            <a:solidFill>
              <a:srgbClr val="FF0000"/>
            </a:solidFill>
            <a:latin typeface="AR P丸ゴシック体E"/>
            <a:ea typeface="AR P丸ゴシック体E"/>
          </a:endParaRPr>
        </a:p>
        <a:p>
          <a:r>
            <a:rPr kumimoji="1" lang="ja-JP" altLang="en-US" b="1">
              <a:solidFill>
                <a:srgbClr val="FF0000"/>
              </a:solidFill>
              <a:latin typeface="AR P丸ゴシック体E"/>
              <a:ea typeface="AR P丸ゴシック体E"/>
            </a:rPr>
            <a:t>自動計算さ</a:t>
          </a:r>
          <a:r>
            <a:rPr kumimoji="1" lang="ja-JP" altLang="en-US">
              <a:solidFill>
                <a:srgbClr val="FF0000"/>
              </a:solidFill>
              <a:latin typeface="AR P丸ゴシック体E"/>
              <a:ea typeface="AR P丸ゴシック体E"/>
            </a:rPr>
            <a:t>れます。</a:t>
          </a:r>
          <a:endParaRPr kumimoji="1" lang="ja-JP" altLang="en-US">
            <a:solidFill>
              <a:srgbClr val="FF0000"/>
            </a:solidFill>
            <a:latin typeface="AR P丸ゴシック体E"/>
            <a:ea typeface="AR P丸ゴシック体E"/>
          </a:endParaRPr>
        </a:p>
      </xdr:txBody>
    </xdr:sp>
    <xdr:clientData/>
  </xdr:twoCellAnchor>
  <xdr:twoCellAnchor>
    <xdr:from xmlns:xdr="http://schemas.openxmlformats.org/drawingml/2006/spreadsheetDrawing">
      <xdr:col>44</xdr:col>
      <xdr:colOff>179070</xdr:colOff>
      <xdr:row>10</xdr:row>
      <xdr:rowOff>131445</xdr:rowOff>
    </xdr:from>
    <xdr:to xmlns:xdr="http://schemas.openxmlformats.org/drawingml/2006/spreadsheetDrawing">
      <xdr:col>47</xdr:col>
      <xdr:colOff>228600</xdr:colOff>
      <xdr:row>17</xdr:row>
      <xdr:rowOff>142875</xdr:rowOff>
    </xdr:to>
    <xdr:sp macro="" textlink="">
      <xdr:nvSpPr>
        <xdr:cNvPr id="24" name="直線 24"/>
        <xdr:cNvSpPr/>
      </xdr:nvSpPr>
      <xdr:spPr>
        <a:xfrm flipH="1" flipV="1">
          <a:off x="10656570" y="2163445"/>
          <a:ext cx="763905" cy="1294130"/>
        </a:xfrm>
        <a:prstGeom prst="line">
          <a:avLst/>
        </a:prstGeom>
        <a:noFill/>
        <a:ln w="2540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0</xdr:col>
      <xdr:colOff>198120</xdr:colOff>
      <xdr:row>12</xdr:row>
      <xdr:rowOff>31115</xdr:rowOff>
    </xdr:from>
    <xdr:to xmlns:xdr="http://schemas.openxmlformats.org/drawingml/2006/spreadsheetDrawing">
      <xdr:col>8</xdr:col>
      <xdr:colOff>198755</xdr:colOff>
      <xdr:row>15</xdr:row>
      <xdr:rowOff>169545</xdr:rowOff>
    </xdr:to>
    <xdr:sp macro="" textlink="">
      <xdr:nvSpPr>
        <xdr:cNvPr id="25" name="テキスト 25"/>
        <xdr:cNvSpPr txBox="1"/>
      </xdr:nvSpPr>
      <xdr:spPr>
        <a:xfrm>
          <a:off x="198120" y="2469515"/>
          <a:ext cx="1905635" cy="6083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r>
            <a:rPr kumimoji="1" lang="ja-JP" altLang="en-US" b="1">
              <a:solidFill>
                <a:srgbClr val="FF0000"/>
              </a:solidFill>
              <a:latin typeface="AR P丸ゴシック体E"/>
              <a:ea typeface="AR P丸ゴシック体E"/>
            </a:rPr>
            <a:t>シート１の内容が２枚目以降に複写されます</a:t>
          </a:r>
          <a:r>
            <a:rPr kumimoji="1" lang="ja-JP" altLang="en-US" b="1">
              <a:solidFill>
                <a:srgbClr val="FF0000"/>
              </a:solidFill>
              <a:latin typeface="AR P丸ゴシック体E"/>
              <a:ea typeface="AR P丸ゴシック体E"/>
            </a:rPr>
            <a:t>。</a:t>
          </a:r>
          <a:endParaRPr kumimoji="1" lang="ja-JP" altLang="en-US" b="1">
            <a:solidFill>
              <a:srgbClr val="FF0000"/>
            </a:solidFill>
            <a:latin typeface="AR P丸ゴシック体E"/>
            <a:ea typeface="AR P丸ゴシック体E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69215</xdr:colOff>
      <xdr:row>7</xdr:row>
      <xdr:rowOff>30480</xdr:rowOff>
    </xdr:from>
    <xdr:to xmlns:xdr="http://schemas.openxmlformats.org/drawingml/2006/spreadsheetDrawing">
      <xdr:col>7</xdr:col>
      <xdr:colOff>69215</xdr:colOff>
      <xdr:row>13</xdr:row>
      <xdr:rowOff>10160</xdr:rowOff>
    </xdr:to>
    <xdr:sp macro="" textlink="">
      <xdr:nvSpPr>
        <xdr:cNvPr id="26" name="直線 26"/>
        <xdr:cNvSpPr/>
      </xdr:nvSpPr>
      <xdr:spPr>
        <a:xfrm flipH="1" flipV="1">
          <a:off x="1736090" y="1452880"/>
          <a:ext cx="0" cy="1059180"/>
        </a:xfrm>
        <a:prstGeom prst="line">
          <a:avLst/>
        </a:prstGeom>
        <a:noFill/>
        <a:ln w="2540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12</xdr:col>
      <xdr:colOff>49530</xdr:colOff>
      <xdr:row>17</xdr:row>
      <xdr:rowOff>121920</xdr:rowOff>
    </xdr:from>
    <xdr:to xmlns:xdr="http://schemas.openxmlformats.org/drawingml/2006/spreadsheetDrawing">
      <xdr:col>17</xdr:col>
      <xdr:colOff>9525</xdr:colOff>
      <xdr:row>20</xdr:row>
      <xdr:rowOff>200025</xdr:rowOff>
    </xdr:to>
    <xdr:sp macro="" textlink="">
      <xdr:nvSpPr>
        <xdr:cNvPr id="27" name="テキスト 27"/>
        <xdr:cNvSpPr txBox="1"/>
      </xdr:nvSpPr>
      <xdr:spPr>
        <a:xfrm>
          <a:off x="2907030" y="3436620"/>
          <a:ext cx="1150620" cy="68770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r>
            <a:rPr kumimoji="1" lang="ja-JP" altLang="en-US" b="1">
              <a:solidFill>
                <a:srgbClr val="FF0000"/>
              </a:solidFill>
              <a:latin typeface="AR P丸ゴシック体E"/>
              <a:ea typeface="AR P丸ゴシック体E"/>
            </a:rPr>
            <a:t>プルダウンで様式を選択</a:t>
          </a:r>
          <a:endParaRPr kumimoji="1" lang="ja-JP" altLang="en-US" b="1">
            <a:solidFill>
              <a:srgbClr val="FF0000"/>
            </a:solidFill>
            <a:latin typeface="AR P丸ゴシック体E"/>
            <a:ea typeface="AR P丸ゴシック体E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59690</xdr:colOff>
      <xdr:row>39</xdr:row>
      <xdr:rowOff>0</xdr:rowOff>
    </xdr:from>
    <xdr:to xmlns:xdr="http://schemas.openxmlformats.org/drawingml/2006/spreadsheetDrawing">
      <xdr:col>44</xdr:col>
      <xdr:colOff>217805</xdr:colOff>
      <xdr:row>40</xdr:row>
      <xdr:rowOff>142875</xdr:rowOff>
    </xdr:to>
    <xdr:sp macro="" textlink="">
      <xdr:nvSpPr>
        <xdr:cNvPr id="31" name="図形 31"/>
        <xdr:cNvSpPr/>
      </xdr:nvSpPr>
      <xdr:spPr>
        <a:xfrm>
          <a:off x="9822815" y="7785100"/>
          <a:ext cx="872490" cy="346075"/>
        </a:xfrm>
        <a:prstGeom prst="curvedUpArrow">
          <a:avLst/>
        </a:prstGeom>
        <a:solidFill>
          <a:srgbClr val="FF0000"/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30</xdr:col>
      <xdr:colOff>49530</xdr:colOff>
      <xdr:row>40</xdr:row>
      <xdr:rowOff>102235</xdr:rowOff>
    </xdr:from>
    <xdr:to xmlns:xdr="http://schemas.openxmlformats.org/drawingml/2006/spreadsheetDrawing">
      <xdr:col>32</xdr:col>
      <xdr:colOff>178435</xdr:colOff>
      <xdr:row>41</xdr:row>
      <xdr:rowOff>153035</xdr:rowOff>
    </xdr:to>
    <xdr:sp macro="" textlink="">
      <xdr:nvSpPr>
        <xdr:cNvPr id="32" name="図形 32"/>
        <xdr:cNvSpPr/>
      </xdr:nvSpPr>
      <xdr:spPr>
        <a:xfrm rot="21000000">
          <a:off x="7193280" y="8090535"/>
          <a:ext cx="605155" cy="254000"/>
        </a:xfrm>
        <a:prstGeom prst="curvedUpArrow">
          <a:avLst/>
        </a:prstGeom>
        <a:solidFill>
          <a:srgbClr val="FF0000"/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30</xdr:col>
      <xdr:colOff>109220</xdr:colOff>
      <xdr:row>21</xdr:row>
      <xdr:rowOff>59690</xdr:rowOff>
    </xdr:from>
    <xdr:to xmlns:xdr="http://schemas.openxmlformats.org/drawingml/2006/spreadsheetDrawing">
      <xdr:col>35</xdr:col>
      <xdr:colOff>217805</xdr:colOff>
      <xdr:row>24</xdr:row>
      <xdr:rowOff>43180</xdr:rowOff>
    </xdr:to>
    <xdr:sp macro="" textlink="">
      <xdr:nvSpPr>
        <xdr:cNvPr id="33" name="テキスト 33"/>
        <xdr:cNvSpPr txBox="1"/>
      </xdr:nvSpPr>
      <xdr:spPr>
        <a:xfrm>
          <a:off x="7252970" y="4187190"/>
          <a:ext cx="1299210" cy="59309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r>
            <a:rPr kumimoji="1" lang="ja-JP" altLang="en-US" b="1">
              <a:solidFill>
                <a:srgbClr val="FF0000"/>
              </a:solidFill>
              <a:latin typeface="AR P丸ゴシック体E"/>
              <a:ea typeface="AR P丸ゴシック体E"/>
            </a:rPr>
            <a:t>様式を選択すると連動します。</a:t>
          </a:r>
          <a:endParaRPr kumimoji="1" lang="ja-JP" altLang="en-US" b="1">
            <a:solidFill>
              <a:srgbClr val="FF0000"/>
            </a:solidFill>
            <a:latin typeface="AR P丸ゴシック体E"/>
            <a:ea typeface="AR P丸ゴシック体E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168910</xdr:colOff>
      <xdr:row>1</xdr:row>
      <xdr:rowOff>79375</xdr:rowOff>
    </xdr:from>
    <xdr:to xmlns:xdr="http://schemas.openxmlformats.org/drawingml/2006/spreadsheetDrawing">
      <xdr:col>15</xdr:col>
      <xdr:colOff>168910</xdr:colOff>
      <xdr:row>17</xdr:row>
      <xdr:rowOff>140970</xdr:rowOff>
    </xdr:to>
    <xdr:sp macro="" textlink="">
      <xdr:nvSpPr>
        <xdr:cNvPr id="35" name="直線 35"/>
        <xdr:cNvSpPr/>
      </xdr:nvSpPr>
      <xdr:spPr>
        <a:xfrm flipH="1" flipV="1">
          <a:off x="3740785" y="282575"/>
          <a:ext cx="0" cy="3173095"/>
        </a:xfrm>
        <a:prstGeom prst="line">
          <a:avLst/>
        </a:prstGeom>
        <a:noFill/>
        <a:ln w="2540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89535</xdr:colOff>
      <xdr:row>5</xdr:row>
      <xdr:rowOff>19685</xdr:rowOff>
    </xdr:from>
    <xdr:to xmlns:xdr="http://schemas.openxmlformats.org/drawingml/2006/spreadsheetDrawing">
      <xdr:col>32</xdr:col>
      <xdr:colOff>89535</xdr:colOff>
      <xdr:row>21</xdr:row>
      <xdr:rowOff>60325</xdr:rowOff>
    </xdr:to>
    <xdr:sp macro="" textlink="">
      <xdr:nvSpPr>
        <xdr:cNvPr id="38" name="直線 38"/>
        <xdr:cNvSpPr/>
      </xdr:nvSpPr>
      <xdr:spPr>
        <a:xfrm flipV="1">
          <a:off x="7709535" y="1035685"/>
          <a:ext cx="0" cy="3152140"/>
        </a:xfrm>
        <a:prstGeom prst="line">
          <a:avLst/>
        </a:prstGeom>
        <a:noFill/>
        <a:ln w="2540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33</xdr:col>
      <xdr:colOff>89535</xdr:colOff>
      <xdr:row>1</xdr:row>
      <xdr:rowOff>81915</xdr:rowOff>
    </xdr:from>
    <xdr:to xmlns:xdr="http://schemas.openxmlformats.org/drawingml/2006/spreadsheetDrawing">
      <xdr:col>33</xdr:col>
      <xdr:colOff>109220</xdr:colOff>
      <xdr:row>21</xdr:row>
      <xdr:rowOff>62230</xdr:rowOff>
    </xdr:to>
    <xdr:sp macro="" textlink="">
      <xdr:nvSpPr>
        <xdr:cNvPr id="39" name="直線 39"/>
        <xdr:cNvSpPr/>
      </xdr:nvSpPr>
      <xdr:spPr>
        <a:xfrm flipH="1" flipV="1">
          <a:off x="7947660" y="285115"/>
          <a:ext cx="19685" cy="3904615"/>
        </a:xfrm>
        <a:prstGeom prst="line">
          <a:avLst/>
        </a:prstGeom>
        <a:noFill/>
        <a:ln w="2540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11</xdr:col>
      <xdr:colOff>0</xdr:colOff>
      <xdr:row>32</xdr:row>
      <xdr:rowOff>156845</xdr:rowOff>
    </xdr:from>
    <xdr:to xmlns:xdr="http://schemas.openxmlformats.org/drawingml/2006/spreadsheetDrawing">
      <xdr:col>53</xdr:col>
      <xdr:colOff>40005</xdr:colOff>
      <xdr:row>35</xdr:row>
      <xdr:rowOff>2540</xdr:rowOff>
    </xdr:to>
    <xdr:sp macro="" textlink="">
      <xdr:nvSpPr>
        <xdr:cNvPr id="41" name="四角形 41"/>
        <xdr:cNvSpPr/>
      </xdr:nvSpPr>
      <xdr:spPr>
        <a:xfrm>
          <a:off x="2619375" y="6519545"/>
          <a:ext cx="10041255" cy="45529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19</xdr:col>
      <xdr:colOff>139065</xdr:colOff>
      <xdr:row>26</xdr:row>
      <xdr:rowOff>60325</xdr:rowOff>
    </xdr:from>
    <xdr:to xmlns:xdr="http://schemas.openxmlformats.org/drawingml/2006/spreadsheetDrawing">
      <xdr:col>30</xdr:col>
      <xdr:colOff>78740</xdr:colOff>
      <xdr:row>29</xdr:row>
      <xdr:rowOff>73025</xdr:rowOff>
    </xdr:to>
    <xdr:sp macro="" textlink="">
      <xdr:nvSpPr>
        <xdr:cNvPr id="42" name="テキスト 42"/>
        <xdr:cNvSpPr txBox="1"/>
      </xdr:nvSpPr>
      <xdr:spPr>
        <a:xfrm>
          <a:off x="4663440" y="5203825"/>
          <a:ext cx="2559050" cy="6223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r>
            <a:rPr kumimoji="1" lang="ja-JP" altLang="en-US" b="1">
              <a:solidFill>
                <a:srgbClr val="FF0000"/>
              </a:solidFill>
              <a:latin typeface="AR P丸ゴシック体E"/>
              <a:ea typeface="AR P丸ゴシック体E"/>
            </a:rPr>
            <a:t>プルダウンでアイコンを入力します。</a:t>
          </a:r>
          <a:endParaRPr kumimoji="1" lang="ja-JP" altLang="en-US" b="1">
            <a:solidFill>
              <a:srgbClr val="FF0000"/>
            </a:solidFill>
            <a:latin typeface="AR P丸ゴシック体E"/>
            <a:ea typeface="AR P丸ゴシック体E"/>
          </a:endParaRPr>
        </a:p>
        <a:p>
          <a:r>
            <a:rPr kumimoji="1" lang="ja-JP" altLang="en-US" b="1">
              <a:solidFill>
                <a:srgbClr val="FF0000"/>
              </a:solidFill>
              <a:latin typeface="AR P丸ゴシック体E"/>
              <a:ea typeface="AR P丸ゴシック体E"/>
            </a:rPr>
            <a:t>※7日に満たない最終週は入力しません。</a:t>
          </a:r>
          <a:endParaRPr kumimoji="1" lang="ja-JP" altLang="en-US" b="1">
            <a:solidFill>
              <a:srgbClr val="FF0000"/>
            </a:solidFill>
            <a:latin typeface="AR P丸ゴシック体E"/>
            <a:ea typeface="AR P丸ゴシック体E"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109220</xdr:colOff>
      <xdr:row>29</xdr:row>
      <xdr:rowOff>81915</xdr:rowOff>
    </xdr:from>
    <xdr:to xmlns:xdr="http://schemas.openxmlformats.org/drawingml/2006/spreadsheetDrawing">
      <xdr:col>20</xdr:col>
      <xdr:colOff>109220</xdr:colOff>
      <xdr:row>32</xdr:row>
      <xdr:rowOff>194945</xdr:rowOff>
    </xdr:to>
    <xdr:sp macro="" textlink="">
      <xdr:nvSpPr>
        <xdr:cNvPr id="43" name="直線 43"/>
        <xdr:cNvSpPr/>
      </xdr:nvSpPr>
      <xdr:spPr>
        <a:xfrm flipH="1">
          <a:off x="4871720" y="5835015"/>
          <a:ext cx="0" cy="722630"/>
        </a:xfrm>
        <a:prstGeom prst="line">
          <a:avLst/>
        </a:prstGeom>
        <a:noFill/>
        <a:ln w="25400"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9525" cap="flat" cmpd="sng">
          <a:solidFill>
            <a:schemeClr val="accent1">
              <a:shade val="95000"/>
              <a:satMod val="105000"/>
            </a:schemeClr>
          </a:solidFill>
          <a:prstDash val="solid"/>
          <a:round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lnDef>
  </a:objectDefaults>
  <a:extraClrSchemeLst/>
</a:theme>
</file>

<file path=xl/worksheets/_rels/sheet1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10.xml.rels>&#65279;<?xml version="1.0" encoding="utf-8"?>
<Relationships xmlns="http://schemas.openxmlformats.org/package/2006/relationships" />
</file>

<file path=xl/worksheets/_rels/sheet11.xml.rels>&#65279;<?xml version="1.0" encoding="utf-8"?>
<Relationships xmlns="http://schemas.openxmlformats.org/package/2006/relationships" />
</file>

<file path=xl/worksheets/_rels/sheet12.xml.rels>&#65279;<?xml version="1.0" encoding="utf-8"?>
<Relationships xmlns="http://schemas.openxmlformats.org/package/2006/relationships" />
</file>

<file path=xl/worksheets/_rels/sheet13.xml.rels>&#65279;<?xml version="1.0" encoding="utf-8"?>
<Relationships xmlns="http://schemas.openxmlformats.org/package/2006/relationships" />
</file>

<file path=xl/worksheets/_rels/sheet14.xml.rels>&#65279;<?xml version="1.0" encoding="utf-8"?>
<Relationships xmlns="http://schemas.openxmlformats.org/package/2006/relationships" />
</file>

<file path=xl/worksheets/_rels/sheet15.xml.rels>&#65279;<?xml version="1.0" encoding="utf-8"?>
<Relationships xmlns="http://schemas.openxmlformats.org/package/2006/relationships" />
</file>

<file path=xl/worksheets/_rels/sheet16.xml.rels>&#65279;<?xml version="1.0" encoding="utf-8"?>
<Relationships xmlns="http://schemas.openxmlformats.org/package/2006/relationships" />
</file>

<file path=xl/worksheets/_rels/sheet17.xml.rels>&#65279;<?xml version="1.0" encoding="utf-8"?>
<Relationships xmlns="http://schemas.openxmlformats.org/package/2006/relationships" />
</file>

<file path=xl/worksheets/_rels/sheet2.xml.rels>&#65279;<?xml version="1.0" encoding="utf-8"?>
<Relationships xmlns="http://schemas.openxmlformats.org/package/2006/relationships" />
</file>

<file path=xl/worksheets/_rels/sheet3.xml.rels>&#65279;<?xml version="1.0" encoding="utf-8"?>
<Relationships xmlns="http://schemas.openxmlformats.org/package/2006/relationships" />
</file>

<file path=xl/worksheets/_rels/sheet4.xml.rels>&#65279;<?xml version="1.0" encoding="utf-8"?>
<Relationships xmlns="http://schemas.openxmlformats.org/package/2006/relationships" />
</file>

<file path=xl/worksheets/_rels/sheet5.xml.rels>&#65279;<?xml version="1.0" encoding="utf-8"?>
<Relationships xmlns="http://schemas.openxmlformats.org/package/2006/relationships" />
</file>

<file path=xl/worksheets/_rels/sheet6.xml.rels>&#65279;<?xml version="1.0" encoding="utf-8"?>
<Relationships xmlns="http://schemas.openxmlformats.org/package/2006/relationships" />
</file>

<file path=xl/worksheets/_rels/sheet7.xml.rels>&#65279;<?xml version="1.0" encoding="utf-8"?>
<Relationships xmlns="http://schemas.openxmlformats.org/package/2006/relationships" />
</file>

<file path=xl/worksheets/_rels/sheet8.xml.rels>&#65279;<?xml version="1.0" encoding="utf-8"?>
<Relationships xmlns="http://schemas.openxmlformats.org/package/2006/relationships" />
</file>

<file path=xl/worksheets/_rels/sheet9.xml.rels>&#65279;<?xml version="1.0" encoding="utf-8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tabSelected="1" topLeftCell="A3" workbookViewId="0">
      <selection activeCell="A17" sqref="A17:A33"/>
    </sheetView>
  </sheetViews>
  <sheetFormatPr defaultRowHeight="13.5"/>
  <cols>
    <col min="1" max="53" width="3.125" customWidth="1"/>
    <col min="54" max="55" width="3.625" customWidth="1"/>
    <col min="56" max="76" width="3.125" customWidth="1"/>
  </cols>
  <sheetData>
    <row r="1" spans="1:76" ht="16" customHeight="1">
      <c r="A1" s="1" t="s">
        <v>163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83"/>
      <c r="S1" s="101"/>
      <c r="T1" s="26" t="str">
        <f>IF(A1="（様式第2号）休日取得計画書","下記のとおり休日取得計画書を提出します。","下記のとおり休日取得実績書を提出します。")</f>
        <v>下記のとおり休日取得実績書を提出します。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120"/>
      <c r="AK1" s="121" t="s">
        <v>52</v>
      </c>
      <c r="AL1" s="127" t="s">
        <v>4</v>
      </c>
      <c r="AM1" s="133" t="s">
        <v>130</v>
      </c>
      <c r="AN1" s="137"/>
      <c r="AO1" s="137"/>
      <c r="AP1" s="141" t="s">
        <v>91</v>
      </c>
      <c r="AQ1" s="133">
        <f>COUNTIF(S34:AT34,"○")</f>
        <v>7</v>
      </c>
      <c r="AR1" s="137"/>
      <c r="AS1" s="137"/>
      <c r="AT1" s="141" t="s">
        <v>71</v>
      </c>
      <c r="AU1" s="160" t="s">
        <v>43</v>
      </c>
      <c r="AV1" s="171"/>
      <c r="AW1" s="171"/>
      <c r="AX1" s="171"/>
      <c r="AY1" s="171"/>
      <c r="AZ1" s="171"/>
      <c r="BA1" s="180"/>
      <c r="BB1" s="7"/>
      <c r="BC1" s="7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1:76" ht="16" customHeight="1">
      <c r="A2" s="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84"/>
      <c r="S2" s="101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120"/>
      <c r="AK2" s="122"/>
      <c r="AL2" s="128"/>
      <c r="AM2" s="134" t="s">
        <v>106</v>
      </c>
      <c r="AN2" s="138"/>
      <c r="AO2" s="138"/>
      <c r="AP2" s="142" t="s">
        <v>92</v>
      </c>
      <c r="AQ2" s="134">
        <f>COUNTIF(S34:AT34,"●")</f>
        <v>1</v>
      </c>
      <c r="AR2" s="138"/>
      <c r="AS2" s="138"/>
      <c r="AT2" s="142" t="s">
        <v>71</v>
      </c>
      <c r="AU2" s="161"/>
      <c r="AV2" s="172"/>
      <c r="AW2" s="172"/>
      <c r="AX2" s="172"/>
      <c r="AY2" s="172"/>
      <c r="AZ2" s="172"/>
      <c r="BA2" s="181"/>
      <c r="BB2" s="7"/>
      <c r="BC2" s="7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</row>
    <row r="3" spans="1:76" ht="16" customHeight="1">
      <c r="A3" s="3" t="s">
        <v>114</v>
      </c>
      <c r="B3" s="16"/>
      <c r="C3" s="16"/>
      <c r="D3" s="16"/>
      <c r="E3" s="32"/>
      <c r="F3" s="35" t="s">
        <v>94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85"/>
      <c r="S3" s="101"/>
      <c r="T3" s="26" t="s">
        <v>70</v>
      </c>
      <c r="U3" s="29" t="s">
        <v>50</v>
      </c>
      <c r="V3" s="29"/>
      <c r="W3" s="29"/>
      <c r="X3" s="29"/>
      <c r="Y3" s="30" t="s">
        <v>66</v>
      </c>
      <c r="Z3" s="30"/>
      <c r="AA3" s="30"/>
      <c r="AB3" s="30" t="s">
        <v>97</v>
      </c>
      <c r="AC3" s="30"/>
      <c r="AD3" s="30"/>
      <c r="AE3" s="30"/>
      <c r="AF3" s="30"/>
      <c r="AG3" s="30"/>
      <c r="AH3" s="30"/>
      <c r="AI3" s="61" t="s">
        <v>15</v>
      </c>
      <c r="AJ3" s="120"/>
      <c r="AK3" s="122"/>
      <c r="AL3" s="128"/>
      <c r="AM3" s="134" t="s">
        <v>18</v>
      </c>
      <c r="AN3" s="138"/>
      <c r="AO3" s="138"/>
      <c r="AP3" s="143"/>
      <c r="AQ3" s="134">
        <f>SUM(AQ1:AS2)</f>
        <v>8</v>
      </c>
      <c r="AR3" s="138"/>
      <c r="AS3" s="138"/>
      <c r="AT3" s="142" t="s">
        <v>71</v>
      </c>
      <c r="AU3" s="162">
        <f>AQ3/AQ4</f>
        <v>0.2857142857142857</v>
      </c>
      <c r="AV3" s="173"/>
      <c r="AW3" s="173"/>
      <c r="AX3" s="173"/>
      <c r="AY3" s="173"/>
      <c r="AZ3" s="175" t="s">
        <v>35</v>
      </c>
      <c r="BA3" s="182"/>
      <c r="BB3" s="7"/>
      <c r="BC3" s="7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</row>
    <row r="4" spans="1:76" ht="16" customHeight="1">
      <c r="A4" s="4"/>
      <c r="B4" s="17"/>
      <c r="C4" s="17"/>
      <c r="D4" s="17"/>
      <c r="E4" s="33"/>
      <c r="F4" s="36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86"/>
      <c r="S4" s="101"/>
      <c r="T4" s="114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9"/>
      <c r="AJ4" s="120"/>
      <c r="AK4" s="122"/>
      <c r="AL4" s="129"/>
      <c r="AM4" s="134" t="s">
        <v>61</v>
      </c>
      <c r="AN4" s="138"/>
      <c r="AO4" s="138"/>
      <c r="AP4" s="143"/>
      <c r="AQ4" s="134">
        <f>COUNT(S16:AT16)</f>
        <v>28</v>
      </c>
      <c r="AR4" s="138"/>
      <c r="AS4" s="138"/>
      <c r="AT4" s="142" t="s">
        <v>71</v>
      </c>
      <c r="AU4" s="163"/>
      <c r="AV4" s="174"/>
      <c r="AW4" s="174"/>
      <c r="AX4" s="174"/>
      <c r="AY4" s="174"/>
      <c r="AZ4" s="176"/>
      <c r="BA4" s="183"/>
      <c r="BB4" s="7"/>
      <c r="BC4" s="7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</row>
    <row r="5" spans="1:76" ht="16" customHeight="1">
      <c r="A5" s="5" t="s">
        <v>100</v>
      </c>
      <c r="B5" s="18"/>
      <c r="C5" s="18"/>
      <c r="D5" s="18"/>
      <c r="E5" s="34"/>
      <c r="F5" s="37" t="s">
        <v>20</v>
      </c>
      <c r="G5" s="40"/>
      <c r="H5" s="40"/>
      <c r="I5" s="40" t="s">
        <v>115</v>
      </c>
      <c r="J5" s="40"/>
      <c r="K5" s="40"/>
      <c r="L5" s="40"/>
      <c r="M5" s="40"/>
      <c r="N5" s="40"/>
      <c r="O5" s="40"/>
      <c r="P5" s="40"/>
      <c r="Q5" s="40"/>
      <c r="R5" s="87"/>
      <c r="S5" s="101"/>
      <c r="T5" s="26" t="str">
        <f>IF(A1="（様式第2号）休日取得計画書","下記の休日取得計画書を確認しました。","下記の休日取得実績書を確認しました。")</f>
        <v>下記の休日取得実績書を確認しました。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101"/>
      <c r="AK5" s="122"/>
      <c r="AL5" s="130" t="s">
        <v>41</v>
      </c>
      <c r="AM5" s="134" t="s">
        <v>130</v>
      </c>
      <c r="AN5" s="138"/>
      <c r="AO5" s="138"/>
      <c r="AP5" s="142" t="s">
        <v>91</v>
      </c>
      <c r="AQ5" s="134">
        <f>COUNTIF(S35:AT35,"○")</f>
        <v>6</v>
      </c>
      <c r="AR5" s="138"/>
      <c r="AS5" s="138"/>
      <c r="AT5" s="142" t="s">
        <v>71</v>
      </c>
      <c r="AU5" s="164" t="s">
        <v>43</v>
      </c>
      <c r="AV5" s="175"/>
      <c r="AW5" s="175"/>
      <c r="AX5" s="175"/>
      <c r="AY5" s="175"/>
      <c r="AZ5" s="175"/>
      <c r="BA5" s="182"/>
      <c r="BB5" s="7"/>
      <c r="BC5" s="7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6" ht="16" customHeight="1">
      <c r="A6" s="4"/>
      <c r="B6" s="17"/>
      <c r="C6" s="17"/>
      <c r="D6" s="17"/>
      <c r="E6" s="33"/>
      <c r="F6" s="36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86"/>
      <c r="S6" s="101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101"/>
      <c r="AK6" s="122"/>
      <c r="AL6" s="128"/>
      <c r="AM6" s="134" t="s">
        <v>106</v>
      </c>
      <c r="AN6" s="138"/>
      <c r="AO6" s="138"/>
      <c r="AP6" s="142" t="s">
        <v>92</v>
      </c>
      <c r="AQ6" s="134">
        <f>COUNTIF(S35:AT35,"●")</f>
        <v>2</v>
      </c>
      <c r="AR6" s="138"/>
      <c r="AS6" s="138"/>
      <c r="AT6" s="142" t="s">
        <v>71</v>
      </c>
      <c r="AU6" s="165"/>
      <c r="AV6" s="176"/>
      <c r="AW6" s="176"/>
      <c r="AX6" s="176"/>
      <c r="AY6" s="176"/>
      <c r="AZ6" s="176"/>
      <c r="BA6" s="183"/>
      <c r="BB6" s="7"/>
      <c r="BC6" s="7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</row>
    <row r="7" spans="1:76" ht="16" customHeight="1">
      <c r="A7" s="5" t="s">
        <v>113</v>
      </c>
      <c r="B7" s="18"/>
      <c r="C7" s="18"/>
      <c r="D7" s="18"/>
      <c r="E7" s="34"/>
      <c r="F7" s="5" t="s">
        <v>44</v>
      </c>
      <c r="G7" s="18"/>
      <c r="H7" s="18" t="s">
        <v>95</v>
      </c>
      <c r="I7" s="18"/>
      <c r="J7" s="18"/>
      <c r="K7" s="18"/>
      <c r="L7" s="18" t="s">
        <v>58</v>
      </c>
      <c r="M7" s="18" t="s">
        <v>44</v>
      </c>
      <c r="N7" s="18"/>
      <c r="O7" s="18" t="s">
        <v>96</v>
      </c>
      <c r="P7" s="18"/>
      <c r="Q7" s="18"/>
      <c r="R7" s="34"/>
      <c r="S7" s="101"/>
      <c r="T7" s="27" t="s">
        <v>70</v>
      </c>
      <c r="U7" s="29" t="s">
        <v>50</v>
      </c>
      <c r="V7" s="29"/>
      <c r="W7" s="29"/>
      <c r="X7" s="29"/>
      <c r="Y7" s="30" t="s">
        <v>49</v>
      </c>
      <c r="Z7" s="30"/>
      <c r="AA7" s="30"/>
      <c r="AB7" s="30" t="s">
        <v>97</v>
      </c>
      <c r="AC7" s="30"/>
      <c r="AD7" s="30"/>
      <c r="AE7" s="30"/>
      <c r="AF7" s="30"/>
      <c r="AG7" s="30"/>
      <c r="AH7" s="30"/>
      <c r="AI7" s="61" t="s">
        <v>15</v>
      </c>
      <c r="AJ7" s="101"/>
      <c r="AK7" s="122"/>
      <c r="AL7" s="128"/>
      <c r="AM7" s="134" t="s">
        <v>18</v>
      </c>
      <c r="AN7" s="138"/>
      <c r="AO7" s="138"/>
      <c r="AP7" s="143"/>
      <c r="AQ7" s="134">
        <f>SUM(AQ5:AS6)</f>
        <v>8</v>
      </c>
      <c r="AR7" s="138"/>
      <c r="AS7" s="138"/>
      <c r="AT7" s="142" t="s">
        <v>71</v>
      </c>
      <c r="AU7" s="162">
        <f>AQ7/AQ8</f>
        <v>0.2857142857142857</v>
      </c>
      <c r="AV7" s="173"/>
      <c r="AW7" s="173"/>
      <c r="AX7" s="173"/>
      <c r="AY7" s="173"/>
      <c r="AZ7" s="175" t="s">
        <v>35</v>
      </c>
      <c r="BA7" s="182"/>
      <c r="BB7" s="7"/>
      <c r="BC7" s="7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</row>
    <row r="8" spans="1:76" ht="16" customHeight="1">
      <c r="A8" s="4"/>
      <c r="B8" s="17"/>
      <c r="C8" s="17"/>
      <c r="D8" s="17"/>
      <c r="E8" s="33"/>
      <c r="F8" s="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33"/>
      <c r="S8" s="101"/>
      <c r="T8" s="114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9"/>
      <c r="AJ8" s="101"/>
      <c r="AK8" s="123"/>
      <c r="AL8" s="131"/>
      <c r="AM8" s="135" t="s">
        <v>61</v>
      </c>
      <c r="AN8" s="139"/>
      <c r="AO8" s="139"/>
      <c r="AP8" s="144"/>
      <c r="AQ8" s="135">
        <f>COUNT(S16:AT16)</f>
        <v>28</v>
      </c>
      <c r="AR8" s="139"/>
      <c r="AS8" s="139"/>
      <c r="AT8" s="149" t="s">
        <v>71</v>
      </c>
      <c r="AU8" s="166"/>
      <c r="AV8" s="177"/>
      <c r="AW8" s="177"/>
      <c r="AX8" s="177"/>
      <c r="AY8" s="177"/>
      <c r="AZ8" s="179"/>
      <c r="BA8" s="184"/>
      <c r="BB8" s="7"/>
      <c r="BC8" s="7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</row>
    <row r="9" spans="1:76" ht="16" customHeight="1">
      <c r="B9" s="19" t="s">
        <v>48</v>
      </c>
      <c r="C9" s="19"/>
      <c r="D9" s="19"/>
      <c r="E9" s="30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8"/>
      <c r="S9" s="7"/>
      <c r="T9" s="7"/>
      <c r="U9" s="7" t="s">
        <v>76</v>
      </c>
      <c r="V9" s="7"/>
      <c r="W9" s="7"/>
      <c r="X9" s="7"/>
      <c r="Y9" s="7"/>
      <c r="Z9" s="7"/>
      <c r="AA9" s="7"/>
      <c r="AB9" s="7"/>
      <c r="AC9" s="7"/>
      <c r="AD9" s="7"/>
      <c r="AK9" s="124" t="s">
        <v>3</v>
      </c>
      <c r="AL9" s="132" t="s">
        <v>41</v>
      </c>
      <c r="AM9" s="136" t="s">
        <v>130</v>
      </c>
      <c r="AN9" s="140"/>
      <c r="AO9" s="140"/>
      <c r="AP9" s="145" t="s">
        <v>91</v>
      </c>
      <c r="AQ9" s="136">
        <f>AQ5</f>
        <v>6</v>
      </c>
      <c r="AR9" s="140"/>
      <c r="AS9" s="140"/>
      <c r="AT9" s="140" t="s">
        <v>71</v>
      </c>
      <c r="AU9" s="167" t="s">
        <v>43</v>
      </c>
      <c r="AV9" s="178"/>
      <c r="AW9" s="178"/>
      <c r="AX9" s="178"/>
      <c r="AY9" s="178"/>
      <c r="AZ9" s="178"/>
      <c r="BA9" s="185"/>
      <c r="BB9" s="7"/>
      <c r="BC9" s="7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</row>
    <row r="10" spans="1:76" ht="16" customHeight="1">
      <c r="B10" s="20" t="s">
        <v>63</v>
      </c>
      <c r="D10" s="7"/>
      <c r="E10" s="7"/>
      <c r="F10" s="7"/>
      <c r="G10" s="41" t="s">
        <v>108</v>
      </c>
      <c r="H10" s="7"/>
      <c r="I10" s="42" t="s">
        <v>112</v>
      </c>
      <c r="J10" s="7"/>
      <c r="K10" s="7"/>
      <c r="L10" s="7"/>
      <c r="P10" s="7"/>
      <c r="Q10" s="7"/>
      <c r="R10" s="88"/>
      <c r="S10" s="101"/>
      <c r="T10" s="101"/>
      <c r="U10" s="101" t="s">
        <v>53</v>
      </c>
      <c r="V10" s="30"/>
      <c r="W10" s="30"/>
      <c r="X10" s="30"/>
      <c r="Y10" s="7"/>
      <c r="Z10" s="7"/>
      <c r="AA10" s="7"/>
      <c r="AB10" s="7"/>
      <c r="AC10" s="41" t="s">
        <v>36</v>
      </c>
      <c r="AD10" s="7" t="s">
        <v>57</v>
      </c>
      <c r="AF10" s="7"/>
      <c r="AG10" s="7"/>
      <c r="AH10" s="7"/>
      <c r="AI10" s="7"/>
      <c r="AJ10" s="7"/>
      <c r="AK10" s="125"/>
      <c r="AL10" s="128"/>
      <c r="AM10" s="134" t="s">
        <v>106</v>
      </c>
      <c r="AN10" s="138"/>
      <c r="AO10" s="138"/>
      <c r="AP10" s="142" t="s">
        <v>92</v>
      </c>
      <c r="AQ10" s="134">
        <f>AQ6</f>
        <v>2</v>
      </c>
      <c r="AR10" s="138"/>
      <c r="AS10" s="138"/>
      <c r="AT10" s="138" t="s">
        <v>71</v>
      </c>
      <c r="AU10" s="165"/>
      <c r="AV10" s="176"/>
      <c r="AW10" s="176"/>
      <c r="AX10" s="176"/>
      <c r="AY10" s="176"/>
      <c r="AZ10" s="176"/>
      <c r="BA10" s="186"/>
      <c r="BB10" s="7"/>
      <c r="BC10" s="7"/>
      <c r="BD10" s="193"/>
      <c r="BE10" s="193"/>
      <c r="BF10" s="193"/>
      <c r="BG10" s="193"/>
      <c r="BH10" s="193"/>
      <c r="BI10" s="193"/>
    </row>
    <row r="11" spans="1:76" ht="16" customHeight="1">
      <c r="B11" s="20" t="s">
        <v>27</v>
      </c>
      <c r="D11" s="7"/>
      <c r="E11" s="7"/>
      <c r="F11" s="7"/>
      <c r="G11" s="41" t="s">
        <v>108</v>
      </c>
      <c r="H11" s="7"/>
      <c r="I11" s="42" t="s">
        <v>110</v>
      </c>
      <c r="J11" s="7"/>
      <c r="K11" s="7"/>
      <c r="L11" s="7"/>
      <c r="P11" s="7"/>
      <c r="Q11" s="7"/>
      <c r="R11" s="30"/>
      <c r="S11" s="101"/>
      <c r="T11" s="101"/>
      <c r="U11" s="101" t="s">
        <v>23</v>
      </c>
      <c r="V11" s="30"/>
      <c r="W11" s="30"/>
      <c r="X11" s="30"/>
      <c r="Y11" s="7"/>
      <c r="Z11" s="7"/>
      <c r="AA11" s="7"/>
      <c r="AB11" s="7"/>
      <c r="AC11" s="41" t="s">
        <v>36</v>
      </c>
      <c r="AD11" s="7" t="s">
        <v>75</v>
      </c>
      <c r="AE11" s="7"/>
      <c r="AF11" s="7"/>
      <c r="AG11" s="7"/>
      <c r="AH11" s="7"/>
      <c r="AI11" s="7"/>
      <c r="AJ11" s="7"/>
      <c r="AK11" s="125"/>
      <c r="AL11" s="128"/>
      <c r="AM11" s="134" t="s">
        <v>18</v>
      </c>
      <c r="AN11" s="138"/>
      <c r="AO11" s="138"/>
      <c r="AP11" s="143"/>
      <c r="AQ11" s="134">
        <f>SUM(AQ9:AS10)</f>
        <v>8</v>
      </c>
      <c r="AR11" s="138"/>
      <c r="AS11" s="138"/>
      <c r="AT11" s="138" t="s">
        <v>71</v>
      </c>
      <c r="AU11" s="162">
        <f>AQ11/AQ12</f>
        <v>0.2857142857142857</v>
      </c>
      <c r="AV11" s="173"/>
      <c r="AW11" s="173"/>
      <c r="AX11" s="173"/>
      <c r="AY11" s="173"/>
      <c r="AZ11" s="175" t="s">
        <v>35</v>
      </c>
      <c r="BA11" s="187"/>
      <c r="BB11" s="7"/>
      <c r="BC11" s="7"/>
      <c r="BD11" s="7"/>
      <c r="BE11" s="7"/>
      <c r="BF11" s="7"/>
      <c r="BG11" s="7"/>
      <c r="BH11" s="7"/>
      <c r="BI11" s="7"/>
    </row>
    <row r="12" spans="1:76" ht="16" customHeight="1">
      <c r="B12" s="21" t="s">
        <v>120</v>
      </c>
      <c r="F12" s="7"/>
      <c r="G12" s="41"/>
      <c r="H12" s="7"/>
      <c r="I12" s="7"/>
      <c r="J12" s="7"/>
      <c r="K12" s="7"/>
      <c r="L12" s="7"/>
      <c r="P12" s="7"/>
      <c r="Q12" s="7"/>
      <c r="R12" s="30"/>
      <c r="S12" s="88"/>
      <c r="T12" s="88"/>
      <c r="U12" s="88" t="s">
        <v>74</v>
      </c>
      <c r="V12" s="30"/>
      <c r="W12" s="30"/>
      <c r="X12" s="30"/>
      <c r="Y12" s="7"/>
      <c r="Z12" s="7"/>
      <c r="AA12" s="7"/>
      <c r="AB12" s="7"/>
      <c r="AC12" s="41" t="s">
        <v>36</v>
      </c>
      <c r="AD12" s="7" t="s">
        <v>67</v>
      </c>
      <c r="AE12" s="7"/>
      <c r="AF12" s="7"/>
      <c r="AG12" s="7"/>
      <c r="AH12" s="7"/>
      <c r="AI12" s="7"/>
      <c r="AJ12" s="7"/>
      <c r="AK12" s="126"/>
      <c r="AL12" s="131"/>
      <c r="AM12" s="135" t="s">
        <v>61</v>
      </c>
      <c r="AN12" s="139"/>
      <c r="AO12" s="139"/>
      <c r="AP12" s="144"/>
      <c r="AQ12" s="135">
        <f>AQ8</f>
        <v>28</v>
      </c>
      <c r="AR12" s="139"/>
      <c r="AS12" s="139"/>
      <c r="AT12" s="139" t="s">
        <v>71</v>
      </c>
      <c r="AU12" s="166"/>
      <c r="AV12" s="177"/>
      <c r="AW12" s="177"/>
      <c r="AX12" s="177"/>
      <c r="AY12" s="177"/>
      <c r="AZ12" s="179"/>
      <c r="BA12" s="188"/>
      <c r="BB12" s="7"/>
      <c r="BC12" s="7"/>
      <c r="BD12" s="7"/>
      <c r="BE12" s="7"/>
      <c r="BF12" s="7"/>
      <c r="BG12" s="7"/>
      <c r="BH12" s="7"/>
      <c r="BI12" s="7"/>
    </row>
    <row r="13" spans="1:76" ht="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189"/>
    </row>
    <row r="14" spans="1:76" ht="16" customHeight="1">
      <c r="A14" s="6"/>
      <c r="B14" s="6"/>
      <c r="C14" s="6"/>
      <c r="D14" s="6"/>
      <c r="E14" s="6"/>
      <c r="F14" s="6"/>
      <c r="G14" s="6"/>
      <c r="H14" s="6"/>
      <c r="I14" s="43"/>
      <c r="J14" s="45"/>
      <c r="K14" s="53"/>
      <c r="L14" s="53"/>
      <c r="M14" s="53"/>
      <c r="N14" s="53"/>
      <c r="O14" s="53"/>
      <c r="P14" s="53"/>
      <c r="Q14" s="53"/>
      <c r="R14" s="89"/>
      <c r="S14" s="102" t="s">
        <v>24</v>
      </c>
      <c r="T14" s="115"/>
      <c r="U14" s="115"/>
      <c r="V14" s="115"/>
      <c r="W14" s="115"/>
      <c r="X14" s="115"/>
      <c r="Y14" s="115"/>
      <c r="Z14" s="115" t="s">
        <v>31</v>
      </c>
      <c r="AA14" s="115"/>
      <c r="AB14" s="115"/>
      <c r="AC14" s="115"/>
      <c r="AD14" s="115"/>
      <c r="AE14" s="115"/>
      <c r="AF14" s="115"/>
      <c r="AG14" s="115" t="s">
        <v>32</v>
      </c>
      <c r="AH14" s="115"/>
      <c r="AI14" s="115"/>
      <c r="AJ14" s="115"/>
      <c r="AK14" s="115"/>
      <c r="AL14" s="115"/>
      <c r="AM14" s="115"/>
      <c r="AN14" s="115" t="s">
        <v>39</v>
      </c>
      <c r="AO14" s="115"/>
      <c r="AP14" s="115"/>
      <c r="AQ14" s="115"/>
      <c r="AR14" s="115"/>
      <c r="AS14" s="115"/>
      <c r="AT14" s="150"/>
      <c r="AU14" s="168" t="s">
        <v>21</v>
      </c>
      <c r="AV14" s="115"/>
      <c r="AW14" s="115"/>
      <c r="AX14" s="115"/>
      <c r="AY14" s="115"/>
      <c r="AZ14" s="115"/>
      <c r="BA14" s="190"/>
    </row>
    <row r="15" spans="1:76" ht="16" customHeight="1">
      <c r="A15" s="6"/>
      <c r="B15" s="6"/>
      <c r="C15" s="6"/>
      <c r="D15" s="6"/>
      <c r="E15" s="6"/>
      <c r="F15" s="6"/>
      <c r="G15" s="6"/>
      <c r="H15" s="6"/>
      <c r="I15" s="43"/>
      <c r="J15" s="46" t="s">
        <v>13</v>
      </c>
      <c r="K15" s="22"/>
      <c r="L15" s="22">
        <v>7</v>
      </c>
      <c r="M15" s="22"/>
      <c r="N15" s="22"/>
      <c r="O15" s="22"/>
      <c r="P15" s="22"/>
      <c r="Q15" s="22"/>
      <c r="R15" s="44"/>
      <c r="S15" s="103"/>
      <c r="T15" s="22"/>
      <c r="U15" s="22"/>
      <c r="V15" s="22">
        <v>8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151"/>
      <c r="AU15" s="169"/>
      <c r="AV15" s="22"/>
      <c r="AW15" s="22"/>
      <c r="AX15" s="22"/>
      <c r="AY15" s="22"/>
      <c r="AZ15" s="22"/>
      <c r="BA15" s="191"/>
      <c r="BF15" s="30"/>
      <c r="BH15" s="30"/>
      <c r="BI15" s="88"/>
      <c r="BJ15" s="88"/>
      <c r="BK15" s="88"/>
      <c r="BL15" s="30"/>
      <c r="BM15" s="7"/>
      <c r="BN15" s="7"/>
      <c r="BO15" s="7"/>
      <c r="BP15" s="7"/>
      <c r="BQ15" s="41"/>
      <c r="BR15" s="7"/>
      <c r="BS15" s="7"/>
      <c r="BT15" s="7"/>
      <c r="BU15" s="7"/>
      <c r="BV15" s="7"/>
      <c r="BW15" s="7"/>
      <c r="BX15" s="7"/>
    </row>
    <row r="16" spans="1:76" ht="16" customHeight="1">
      <c r="A16" s="6"/>
      <c r="B16" s="6"/>
      <c r="C16" s="6"/>
      <c r="D16" s="6"/>
      <c r="E16" s="6"/>
      <c r="F16" s="6"/>
      <c r="G16" s="6"/>
      <c r="H16" s="6"/>
      <c r="I16" s="43"/>
      <c r="J16" s="46" t="s">
        <v>17</v>
      </c>
      <c r="K16" s="22"/>
      <c r="L16" s="22">
        <v>22</v>
      </c>
      <c r="M16" s="22">
        <v>23</v>
      </c>
      <c r="N16" s="22">
        <v>24</v>
      </c>
      <c r="O16" s="22">
        <v>25</v>
      </c>
      <c r="P16" s="22">
        <v>26</v>
      </c>
      <c r="Q16" s="72">
        <v>27</v>
      </c>
      <c r="R16" s="90">
        <v>28</v>
      </c>
      <c r="S16" s="103">
        <v>29</v>
      </c>
      <c r="T16" s="22">
        <v>30</v>
      </c>
      <c r="U16" s="22">
        <v>31</v>
      </c>
      <c r="V16" s="22">
        <v>1</v>
      </c>
      <c r="W16" s="22">
        <v>2</v>
      </c>
      <c r="X16" s="72">
        <v>3</v>
      </c>
      <c r="Y16" s="72">
        <v>4</v>
      </c>
      <c r="Z16" s="22">
        <v>5</v>
      </c>
      <c r="AA16" s="22">
        <v>6</v>
      </c>
      <c r="AB16" s="22">
        <v>7</v>
      </c>
      <c r="AC16" s="22">
        <v>8</v>
      </c>
      <c r="AD16" s="22">
        <v>9</v>
      </c>
      <c r="AE16" s="72">
        <v>10</v>
      </c>
      <c r="AF16" s="72">
        <v>11</v>
      </c>
      <c r="AG16" s="22">
        <v>12</v>
      </c>
      <c r="AH16" s="22">
        <v>13</v>
      </c>
      <c r="AI16" s="22">
        <v>14</v>
      </c>
      <c r="AJ16" s="22">
        <v>15</v>
      </c>
      <c r="AK16" s="22">
        <v>16</v>
      </c>
      <c r="AL16" s="72">
        <v>17</v>
      </c>
      <c r="AM16" s="72">
        <v>18</v>
      </c>
      <c r="AN16" s="22">
        <v>19</v>
      </c>
      <c r="AO16" s="22">
        <v>20</v>
      </c>
      <c r="AP16" s="22">
        <v>21</v>
      </c>
      <c r="AQ16" s="22">
        <v>22</v>
      </c>
      <c r="AR16" s="22">
        <v>23</v>
      </c>
      <c r="AS16" s="72">
        <v>24</v>
      </c>
      <c r="AT16" s="152">
        <v>25</v>
      </c>
      <c r="AU16" s="169">
        <v>13</v>
      </c>
      <c r="AV16" s="22">
        <v>14</v>
      </c>
      <c r="AW16" s="22">
        <v>15</v>
      </c>
      <c r="AX16" s="22">
        <v>16</v>
      </c>
      <c r="AY16" s="22">
        <v>17</v>
      </c>
      <c r="AZ16" s="72">
        <v>18</v>
      </c>
      <c r="BA16" s="72">
        <v>19</v>
      </c>
    </row>
    <row r="17" spans="1:53" ht="16" customHeight="1">
      <c r="A17" s="8" t="s">
        <v>5</v>
      </c>
      <c r="B17" s="22" t="s">
        <v>2</v>
      </c>
      <c r="C17" s="22"/>
      <c r="D17" s="22"/>
      <c r="E17" s="22" t="s">
        <v>0</v>
      </c>
      <c r="F17" s="22"/>
      <c r="G17" s="22"/>
      <c r="H17" s="22"/>
      <c r="I17" s="44"/>
      <c r="J17" s="47" t="s">
        <v>8</v>
      </c>
      <c r="K17" s="54"/>
      <c r="L17" s="54" t="s">
        <v>69</v>
      </c>
      <c r="M17" s="54" t="s">
        <v>55</v>
      </c>
      <c r="N17" s="54" t="s">
        <v>29</v>
      </c>
      <c r="O17" s="54" t="s">
        <v>82</v>
      </c>
      <c r="P17" s="54" t="s">
        <v>83</v>
      </c>
      <c r="Q17" s="73" t="s">
        <v>86</v>
      </c>
      <c r="R17" s="91" t="s">
        <v>17</v>
      </c>
      <c r="S17" s="104" t="s">
        <v>69</v>
      </c>
      <c r="T17" s="54" t="s">
        <v>16</v>
      </c>
      <c r="U17" s="54" t="s">
        <v>29</v>
      </c>
      <c r="V17" s="54" t="s">
        <v>82</v>
      </c>
      <c r="W17" s="54" t="s">
        <v>83</v>
      </c>
      <c r="X17" s="73" t="s">
        <v>86</v>
      </c>
      <c r="Y17" s="73" t="s">
        <v>88</v>
      </c>
      <c r="Z17" s="54" t="s">
        <v>89</v>
      </c>
      <c r="AA17" s="54" t="s">
        <v>55</v>
      </c>
      <c r="AB17" s="54" t="s">
        <v>29</v>
      </c>
      <c r="AC17" s="54" t="s">
        <v>82</v>
      </c>
      <c r="AD17" s="54" t="s">
        <v>83</v>
      </c>
      <c r="AE17" s="73" t="s">
        <v>86</v>
      </c>
      <c r="AF17" s="73" t="s">
        <v>88</v>
      </c>
      <c r="AG17" s="54" t="s">
        <v>89</v>
      </c>
      <c r="AH17" s="54" t="s">
        <v>55</v>
      </c>
      <c r="AI17" s="54" t="s">
        <v>29</v>
      </c>
      <c r="AJ17" s="54" t="s">
        <v>82</v>
      </c>
      <c r="AK17" s="54" t="s">
        <v>83</v>
      </c>
      <c r="AL17" s="73" t="s">
        <v>86</v>
      </c>
      <c r="AM17" s="73" t="s">
        <v>88</v>
      </c>
      <c r="AN17" s="54" t="s">
        <v>89</v>
      </c>
      <c r="AO17" s="54" t="s">
        <v>55</v>
      </c>
      <c r="AP17" s="54" t="s">
        <v>29</v>
      </c>
      <c r="AQ17" s="54" t="s">
        <v>82</v>
      </c>
      <c r="AR17" s="54" t="s">
        <v>83</v>
      </c>
      <c r="AS17" s="73" t="s">
        <v>86</v>
      </c>
      <c r="AT17" s="153" t="s">
        <v>17</v>
      </c>
      <c r="AU17" s="170" t="s">
        <v>69</v>
      </c>
      <c r="AV17" s="54" t="s">
        <v>16</v>
      </c>
      <c r="AW17" s="54" t="s">
        <v>29</v>
      </c>
      <c r="AX17" s="54" t="s">
        <v>82</v>
      </c>
      <c r="AY17" s="54" t="s">
        <v>83</v>
      </c>
      <c r="AZ17" s="73" t="s">
        <v>86</v>
      </c>
      <c r="BA17" s="73" t="s">
        <v>88</v>
      </c>
    </row>
    <row r="18" spans="1:53" ht="16" customHeight="1">
      <c r="A18" s="9"/>
      <c r="B18" s="23" t="s">
        <v>14</v>
      </c>
      <c r="C18" s="23"/>
      <c r="D18" s="23"/>
      <c r="E18" s="23" t="s">
        <v>42</v>
      </c>
      <c r="F18" s="23"/>
      <c r="G18" s="23"/>
      <c r="H18" s="23"/>
      <c r="I18" s="23"/>
      <c r="J18" s="48" t="s">
        <v>4</v>
      </c>
      <c r="K18" s="55"/>
      <c r="L18" s="63"/>
      <c r="M18" s="63"/>
      <c r="N18" s="63"/>
      <c r="O18" s="63"/>
      <c r="P18" s="63"/>
      <c r="Q18" s="74"/>
      <c r="R18" s="92"/>
      <c r="S18" s="105"/>
      <c r="T18" s="63"/>
      <c r="U18" s="63"/>
      <c r="V18" s="63"/>
      <c r="W18" s="63"/>
      <c r="X18" s="74"/>
      <c r="Y18" s="74"/>
      <c r="Z18" s="63"/>
      <c r="AA18" s="63"/>
      <c r="AB18" s="63"/>
      <c r="AC18" s="63"/>
      <c r="AD18" s="63"/>
      <c r="AE18" s="74"/>
      <c r="AF18" s="74"/>
      <c r="AG18" s="63"/>
      <c r="AH18" s="63"/>
      <c r="AI18" s="63"/>
      <c r="AJ18" s="63"/>
      <c r="AK18" s="63"/>
      <c r="AL18" s="74"/>
      <c r="AM18" s="74"/>
      <c r="AN18" s="63"/>
      <c r="AO18" s="63"/>
      <c r="AP18" s="63"/>
      <c r="AQ18" s="63"/>
      <c r="AR18" s="63"/>
      <c r="AS18" s="74"/>
      <c r="AT18" s="154"/>
      <c r="AU18" s="105"/>
      <c r="AV18" s="63"/>
      <c r="AW18" s="63"/>
      <c r="AX18" s="63"/>
      <c r="AY18" s="63"/>
      <c r="AZ18" s="74"/>
      <c r="BA18" s="74"/>
    </row>
    <row r="19" spans="1:53" ht="16" customHeight="1">
      <c r="A19" s="9"/>
      <c r="B19" s="23"/>
      <c r="C19" s="23"/>
      <c r="D19" s="23"/>
      <c r="E19" s="23"/>
      <c r="F19" s="23"/>
      <c r="G19" s="23"/>
      <c r="H19" s="23"/>
      <c r="I19" s="23"/>
      <c r="J19" s="49" t="s">
        <v>41</v>
      </c>
      <c r="K19" s="56"/>
      <c r="L19" s="64"/>
      <c r="M19" s="64"/>
      <c r="N19" s="64"/>
      <c r="O19" s="64"/>
      <c r="P19" s="64"/>
      <c r="Q19" s="75"/>
      <c r="R19" s="93"/>
      <c r="S19" s="106"/>
      <c r="T19" s="64"/>
      <c r="U19" s="64"/>
      <c r="V19" s="64"/>
      <c r="W19" s="64"/>
      <c r="X19" s="75"/>
      <c r="Y19" s="75"/>
      <c r="Z19" s="64"/>
      <c r="AA19" s="64"/>
      <c r="AB19" s="64"/>
      <c r="AC19" s="64"/>
      <c r="AD19" s="64"/>
      <c r="AE19" s="75"/>
      <c r="AF19" s="75"/>
      <c r="AG19" s="64"/>
      <c r="AH19" s="64"/>
      <c r="AI19" s="64"/>
      <c r="AJ19" s="64"/>
      <c r="AK19" s="64"/>
      <c r="AL19" s="75"/>
      <c r="AM19" s="75"/>
      <c r="AN19" s="64"/>
      <c r="AO19" s="64"/>
      <c r="AP19" s="64"/>
      <c r="AQ19" s="64"/>
      <c r="AR19" s="64"/>
      <c r="AS19" s="75"/>
      <c r="AT19" s="155"/>
      <c r="AU19" s="106"/>
      <c r="AV19" s="64"/>
      <c r="AW19" s="64"/>
      <c r="AX19" s="64"/>
      <c r="AY19" s="64"/>
      <c r="AZ19" s="75"/>
      <c r="BA19" s="75"/>
    </row>
    <row r="20" spans="1:53" ht="16" customHeight="1">
      <c r="A20" s="9"/>
      <c r="B20" s="23" t="s">
        <v>62</v>
      </c>
      <c r="C20" s="23"/>
      <c r="D20" s="23"/>
      <c r="E20" s="23" t="s">
        <v>80</v>
      </c>
      <c r="F20" s="23"/>
      <c r="G20" s="23"/>
      <c r="H20" s="23"/>
      <c r="I20" s="23"/>
      <c r="J20" s="50" t="s">
        <v>4</v>
      </c>
      <c r="K20" s="57"/>
      <c r="L20" s="65"/>
      <c r="M20" s="65"/>
      <c r="N20" s="65"/>
      <c r="O20" s="65"/>
      <c r="P20" s="65"/>
      <c r="Q20" s="76"/>
      <c r="R20" s="94"/>
      <c r="S20" s="107"/>
      <c r="T20" s="65"/>
      <c r="U20" s="65"/>
      <c r="V20" s="66"/>
      <c r="W20" s="65"/>
      <c r="X20" s="76"/>
      <c r="Y20" s="76"/>
      <c r="Z20" s="65"/>
      <c r="AA20" s="65"/>
      <c r="AB20" s="65"/>
      <c r="AC20" s="65"/>
      <c r="AD20" s="65"/>
      <c r="AE20" s="76"/>
      <c r="AF20" s="76"/>
      <c r="AG20" s="65"/>
      <c r="AH20" s="65"/>
      <c r="AI20" s="65"/>
      <c r="AJ20" s="65"/>
      <c r="AK20" s="65"/>
      <c r="AL20" s="76"/>
      <c r="AM20" s="76"/>
      <c r="AN20" s="65"/>
      <c r="AO20" s="65"/>
      <c r="AP20" s="65"/>
      <c r="AQ20" s="65"/>
      <c r="AR20" s="65"/>
      <c r="AS20" s="76"/>
      <c r="AT20" s="156"/>
      <c r="AU20" s="107"/>
      <c r="AV20" s="65"/>
      <c r="AW20" s="65"/>
      <c r="AX20" s="65"/>
      <c r="AY20" s="65"/>
      <c r="AZ20" s="76"/>
      <c r="BA20" s="76"/>
    </row>
    <row r="21" spans="1:53" ht="16" customHeight="1">
      <c r="A21" s="9"/>
      <c r="B21" s="23"/>
      <c r="C21" s="23"/>
      <c r="D21" s="23"/>
      <c r="E21" s="23"/>
      <c r="F21" s="23"/>
      <c r="G21" s="23"/>
      <c r="H21" s="23"/>
      <c r="I21" s="23"/>
      <c r="J21" s="49" t="s">
        <v>41</v>
      </c>
      <c r="K21" s="56"/>
      <c r="L21" s="64"/>
      <c r="M21" s="64"/>
      <c r="N21" s="64"/>
      <c r="O21" s="64"/>
      <c r="P21" s="64"/>
      <c r="Q21" s="75"/>
      <c r="R21" s="93"/>
      <c r="S21" s="106"/>
      <c r="T21" s="64"/>
      <c r="U21" s="64"/>
      <c r="V21" s="64"/>
      <c r="W21" s="64"/>
      <c r="X21" s="75"/>
      <c r="Y21" s="75"/>
      <c r="Z21" s="64"/>
      <c r="AA21" s="64"/>
      <c r="AB21" s="64"/>
      <c r="AC21" s="64"/>
      <c r="AD21" s="64"/>
      <c r="AE21" s="75"/>
      <c r="AF21" s="75"/>
      <c r="AG21" s="64"/>
      <c r="AH21" s="64"/>
      <c r="AI21" s="64"/>
      <c r="AJ21" s="64"/>
      <c r="AK21" s="64"/>
      <c r="AL21" s="75"/>
      <c r="AM21" s="75"/>
      <c r="AN21" s="64"/>
      <c r="AO21" s="64"/>
      <c r="AP21" s="64"/>
      <c r="AQ21" s="64"/>
      <c r="AR21" s="64"/>
      <c r="AS21" s="75"/>
      <c r="AT21" s="155"/>
      <c r="AU21" s="106"/>
      <c r="AV21" s="64"/>
      <c r="AW21" s="64"/>
      <c r="AX21" s="64"/>
      <c r="AY21" s="64"/>
      <c r="AZ21" s="75"/>
      <c r="BA21" s="75"/>
    </row>
    <row r="22" spans="1:53" ht="16" customHeight="1">
      <c r="A22" s="9"/>
      <c r="B22" s="23" t="s">
        <v>6</v>
      </c>
      <c r="C22" s="23"/>
      <c r="D22" s="23"/>
      <c r="E22" s="23" t="s">
        <v>98</v>
      </c>
      <c r="F22" s="23"/>
      <c r="G22" s="23"/>
      <c r="H22" s="23"/>
      <c r="I22" s="23"/>
      <c r="J22" s="50" t="s">
        <v>4</v>
      </c>
      <c r="K22" s="57"/>
      <c r="L22" s="65"/>
      <c r="M22" s="65"/>
      <c r="N22" s="65"/>
      <c r="O22" s="65"/>
      <c r="P22" s="65"/>
      <c r="Q22" s="76"/>
      <c r="R22" s="94"/>
      <c r="S22" s="107"/>
      <c r="T22" s="65"/>
      <c r="U22" s="65"/>
      <c r="V22" s="118"/>
      <c r="W22" s="65"/>
      <c r="X22" s="76"/>
      <c r="Y22" s="76"/>
      <c r="Z22" s="65"/>
      <c r="AA22" s="65"/>
      <c r="AB22" s="65"/>
      <c r="AC22" s="65"/>
      <c r="AD22" s="65"/>
      <c r="AE22" s="76"/>
      <c r="AF22" s="76"/>
      <c r="AG22" s="65"/>
      <c r="AH22" s="65"/>
      <c r="AI22" s="65"/>
      <c r="AJ22" s="65"/>
      <c r="AK22" s="65"/>
      <c r="AL22" s="76"/>
      <c r="AM22" s="76"/>
      <c r="AN22" s="65"/>
      <c r="AO22" s="65"/>
      <c r="AP22" s="65"/>
      <c r="AQ22" s="65"/>
      <c r="AR22" s="65"/>
      <c r="AS22" s="76"/>
      <c r="AT22" s="156"/>
      <c r="AU22" s="107"/>
      <c r="AV22" s="65"/>
      <c r="AW22" s="65"/>
      <c r="AX22" s="65"/>
      <c r="AY22" s="65"/>
      <c r="AZ22" s="76"/>
      <c r="BA22" s="76"/>
    </row>
    <row r="23" spans="1:53" ht="16" customHeight="1">
      <c r="A23" s="9"/>
      <c r="B23" s="23"/>
      <c r="C23" s="23"/>
      <c r="D23" s="23"/>
      <c r="E23" s="23"/>
      <c r="F23" s="23"/>
      <c r="G23" s="23"/>
      <c r="H23" s="23"/>
      <c r="I23" s="23"/>
      <c r="J23" s="49" t="s">
        <v>41</v>
      </c>
      <c r="K23" s="56"/>
      <c r="L23" s="64"/>
      <c r="M23" s="64"/>
      <c r="N23" s="64"/>
      <c r="O23" s="64"/>
      <c r="P23" s="64"/>
      <c r="Q23" s="75"/>
      <c r="R23" s="93"/>
      <c r="S23" s="106"/>
      <c r="T23" s="64"/>
      <c r="U23" s="64"/>
      <c r="V23" s="64"/>
      <c r="W23" s="64"/>
      <c r="X23" s="75"/>
      <c r="Y23" s="75"/>
      <c r="Z23" s="64"/>
      <c r="AA23" s="64"/>
      <c r="AB23" s="64"/>
      <c r="AC23" s="64"/>
      <c r="AD23" s="64"/>
      <c r="AE23" s="75"/>
      <c r="AF23" s="75"/>
      <c r="AG23" s="64"/>
      <c r="AH23" s="64"/>
      <c r="AI23" s="64"/>
      <c r="AJ23" s="64"/>
      <c r="AK23" s="64"/>
      <c r="AL23" s="75"/>
      <c r="AM23" s="75"/>
      <c r="AN23" s="64"/>
      <c r="AO23" s="64"/>
      <c r="AP23" s="64"/>
      <c r="AQ23" s="64"/>
      <c r="AR23" s="64"/>
      <c r="AS23" s="75"/>
      <c r="AT23" s="155"/>
      <c r="AU23" s="106"/>
      <c r="AV23" s="64"/>
      <c r="AW23" s="64"/>
      <c r="AX23" s="64"/>
      <c r="AY23" s="64"/>
      <c r="AZ23" s="75"/>
      <c r="BA23" s="75"/>
    </row>
    <row r="24" spans="1:53" ht="16" customHeight="1">
      <c r="A24" s="9"/>
      <c r="B24" s="23" t="s">
        <v>22</v>
      </c>
      <c r="C24" s="23"/>
      <c r="D24" s="23"/>
      <c r="E24" s="23" t="s">
        <v>99</v>
      </c>
      <c r="F24" s="23"/>
      <c r="G24" s="23"/>
      <c r="H24" s="23"/>
      <c r="I24" s="23"/>
      <c r="J24" s="50" t="s">
        <v>4</v>
      </c>
      <c r="K24" s="57"/>
      <c r="L24" s="65"/>
      <c r="M24" s="65"/>
      <c r="N24" s="65"/>
      <c r="O24" s="65"/>
      <c r="P24" s="65"/>
      <c r="Q24" s="76"/>
      <c r="R24" s="94"/>
      <c r="S24" s="107"/>
      <c r="T24" s="65"/>
      <c r="U24" s="65"/>
      <c r="V24" s="118"/>
      <c r="W24" s="65"/>
      <c r="X24" s="76"/>
      <c r="Y24" s="76"/>
      <c r="Z24" s="65"/>
      <c r="AA24" s="65"/>
      <c r="AB24" s="65"/>
      <c r="AC24" s="65"/>
      <c r="AD24" s="65"/>
      <c r="AE24" s="76"/>
      <c r="AF24" s="76"/>
      <c r="AG24" s="65"/>
      <c r="AH24" s="65"/>
      <c r="AI24" s="65"/>
      <c r="AJ24" s="65"/>
      <c r="AK24" s="65"/>
      <c r="AL24" s="76"/>
      <c r="AM24" s="76"/>
      <c r="AN24" s="65"/>
      <c r="AO24" s="65"/>
      <c r="AP24" s="65"/>
      <c r="AQ24" s="65"/>
      <c r="AR24" s="65"/>
      <c r="AS24" s="76"/>
      <c r="AT24" s="156"/>
      <c r="AU24" s="107"/>
      <c r="AV24" s="65"/>
      <c r="AW24" s="65"/>
      <c r="AX24" s="65"/>
      <c r="AY24" s="65"/>
      <c r="AZ24" s="76"/>
      <c r="BA24" s="76"/>
    </row>
    <row r="25" spans="1:53" ht="16" customHeight="1">
      <c r="A25" s="9"/>
      <c r="B25" s="23"/>
      <c r="C25" s="23"/>
      <c r="D25" s="23"/>
      <c r="E25" s="23"/>
      <c r="F25" s="23"/>
      <c r="G25" s="23"/>
      <c r="H25" s="23"/>
      <c r="I25" s="23"/>
      <c r="J25" s="49" t="s">
        <v>41</v>
      </c>
      <c r="K25" s="56"/>
      <c r="L25" s="64"/>
      <c r="M25" s="64"/>
      <c r="N25" s="64"/>
      <c r="O25" s="64"/>
      <c r="P25" s="64"/>
      <c r="Q25" s="75"/>
      <c r="R25" s="93"/>
      <c r="S25" s="106"/>
      <c r="T25" s="64"/>
      <c r="U25" s="64"/>
      <c r="V25" s="64"/>
      <c r="W25" s="64"/>
      <c r="X25" s="75"/>
      <c r="Y25" s="75"/>
      <c r="Z25" s="64"/>
      <c r="AA25" s="64"/>
      <c r="AB25" s="64"/>
      <c r="AC25" s="64"/>
      <c r="AD25" s="64"/>
      <c r="AE25" s="75"/>
      <c r="AF25" s="75"/>
      <c r="AG25" s="64"/>
      <c r="AH25" s="64"/>
      <c r="AI25" s="64"/>
      <c r="AJ25" s="64"/>
      <c r="AK25" s="64"/>
      <c r="AL25" s="75"/>
      <c r="AM25" s="75"/>
      <c r="AN25" s="64"/>
      <c r="AO25" s="64"/>
      <c r="AP25" s="64"/>
      <c r="AQ25" s="64"/>
      <c r="AR25" s="64"/>
      <c r="AS25" s="75"/>
      <c r="AT25" s="155"/>
      <c r="AU25" s="106"/>
      <c r="AV25" s="64"/>
      <c r="AW25" s="64"/>
      <c r="AX25" s="64"/>
      <c r="AY25" s="64"/>
      <c r="AZ25" s="75"/>
      <c r="BA25" s="75"/>
    </row>
    <row r="26" spans="1:53" ht="16" customHeight="1">
      <c r="A26" s="9"/>
      <c r="B26" s="23" t="s">
        <v>64</v>
      </c>
      <c r="C26" s="23"/>
      <c r="D26" s="23"/>
      <c r="E26" s="23" t="s">
        <v>90</v>
      </c>
      <c r="F26" s="23"/>
      <c r="G26" s="23"/>
      <c r="H26" s="23"/>
      <c r="I26" s="23"/>
      <c r="J26" s="50" t="s">
        <v>4</v>
      </c>
      <c r="K26" s="57"/>
      <c r="L26" s="65"/>
      <c r="M26" s="65"/>
      <c r="N26" s="65"/>
      <c r="O26" s="65"/>
      <c r="P26" s="65"/>
      <c r="Q26" s="76"/>
      <c r="R26" s="94"/>
      <c r="S26" s="107"/>
      <c r="T26" s="65"/>
      <c r="U26" s="65"/>
      <c r="V26" s="65"/>
      <c r="W26" s="65"/>
      <c r="X26" s="76"/>
      <c r="Y26" s="76"/>
      <c r="Z26" s="65"/>
      <c r="AA26" s="65"/>
      <c r="AB26" s="65"/>
      <c r="AC26" s="65"/>
      <c r="AD26" s="65"/>
      <c r="AE26" s="76"/>
      <c r="AF26" s="76"/>
      <c r="AG26" s="65"/>
      <c r="AH26" s="65"/>
      <c r="AI26" s="65"/>
      <c r="AJ26" s="65"/>
      <c r="AK26" s="65"/>
      <c r="AL26" s="76"/>
      <c r="AM26" s="76"/>
      <c r="AN26" s="65"/>
      <c r="AO26" s="65"/>
      <c r="AP26" s="65"/>
      <c r="AQ26" s="65"/>
      <c r="AR26" s="65"/>
      <c r="AS26" s="76"/>
      <c r="AT26" s="156"/>
      <c r="AU26" s="107"/>
      <c r="AV26" s="65"/>
      <c r="AW26" s="65"/>
      <c r="AX26" s="65"/>
      <c r="AY26" s="65"/>
      <c r="AZ26" s="76"/>
      <c r="BA26" s="76"/>
    </row>
    <row r="27" spans="1:53" ht="16" customHeight="1">
      <c r="A27" s="9"/>
      <c r="B27" s="23"/>
      <c r="C27" s="23"/>
      <c r="D27" s="23"/>
      <c r="E27" s="23"/>
      <c r="F27" s="23"/>
      <c r="G27" s="23"/>
      <c r="H27" s="23"/>
      <c r="I27" s="23"/>
      <c r="J27" s="49" t="s">
        <v>41</v>
      </c>
      <c r="K27" s="56"/>
      <c r="L27" s="64"/>
      <c r="M27" s="64"/>
      <c r="N27" s="64"/>
      <c r="O27" s="64"/>
      <c r="P27" s="64"/>
      <c r="Q27" s="75"/>
      <c r="R27" s="93"/>
      <c r="S27" s="106"/>
      <c r="T27" s="64"/>
      <c r="U27" s="64"/>
      <c r="V27" s="64"/>
      <c r="W27" s="64"/>
      <c r="X27" s="75"/>
      <c r="Y27" s="75"/>
      <c r="Z27" s="64"/>
      <c r="AA27" s="64"/>
      <c r="AB27" s="64"/>
      <c r="AC27" s="64"/>
      <c r="AD27" s="64"/>
      <c r="AE27" s="75"/>
      <c r="AF27" s="75"/>
      <c r="AG27" s="64"/>
      <c r="AH27" s="64"/>
      <c r="AI27" s="64"/>
      <c r="AJ27" s="64"/>
      <c r="AK27" s="64"/>
      <c r="AL27" s="75"/>
      <c r="AM27" s="75"/>
      <c r="AN27" s="64"/>
      <c r="AO27" s="64"/>
      <c r="AP27" s="64"/>
      <c r="AQ27" s="64"/>
      <c r="AR27" s="64"/>
      <c r="AS27" s="75"/>
      <c r="AT27" s="155"/>
      <c r="AU27" s="106"/>
      <c r="AV27" s="64"/>
      <c r="AW27" s="64"/>
      <c r="AX27" s="64"/>
      <c r="AY27" s="64"/>
      <c r="AZ27" s="75"/>
      <c r="BA27" s="75"/>
    </row>
    <row r="28" spans="1:53" ht="16" customHeight="1">
      <c r="A28" s="9"/>
      <c r="B28" s="23" t="s">
        <v>65</v>
      </c>
      <c r="C28" s="23"/>
      <c r="D28" s="23"/>
      <c r="E28" s="23" t="s">
        <v>25</v>
      </c>
      <c r="F28" s="23"/>
      <c r="G28" s="23"/>
      <c r="H28" s="23"/>
      <c r="I28" s="23"/>
      <c r="J28" s="50" t="s">
        <v>4</v>
      </c>
      <c r="K28" s="57"/>
      <c r="L28" s="65"/>
      <c r="M28" s="65"/>
      <c r="N28" s="65"/>
      <c r="O28" s="65"/>
      <c r="P28" s="65"/>
      <c r="Q28" s="76"/>
      <c r="R28" s="94"/>
      <c r="S28" s="107"/>
      <c r="T28" s="65"/>
      <c r="U28" s="65"/>
      <c r="V28" s="65"/>
      <c r="W28" s="65"/>
      <c r="X28" s="76"/>
      <c r="Y28" s="76"/>
      <c r="Z28" s="65"/>
      <c r="AA28" s="65"/>
      <c r="AB28" s="65"/>
      <c r="AC28" s="65"/>
      <c r="AD28" s="65"/>
      <c r="AE28" s="76"/>
      <c r="AF28" s="76"/>
      <c r="AG28" s="65"/>
      <c r="AH28" s="65"/>
      <c r="AI28" s="65"/>
      <c r="AJ28" s="65"/>
      <c r="AK28" s="65"/>
      <c r="AL28" s="76"/>
      <c r="AM28" s="76"/>
      <c r="AN28" s="65"/>
      <c r="AO28" s="65"/>
      <c r="AP28" s="65"/>
      <c r="AQ28" s="65"/>
      <c r="AR28" s="65"/>
      <c r="AS28" s="76"/>
      <c r="AT28" s="156"/>
      <c r="AU28" s="107"/>
      <c r="AV28" s="65"/>
      <c r="AW28" s="65"/>
      <c r="AX28" s="65"/>
      <c r="AY28" s="65"/>
      <c r="AZ28" s="76"/>
      <c r="BA28" s="76"/>
    </row>
    <row r="29" spans="1:53" ht="16" customHeight="1">
      <c r="A29" s="9"/>
      <c r="B29" s="23"/>
      <c r="C29" s="23"/>
      <c r="D29" s="23"/>
      <c r="E29" s="23"/>
      <c r="F29" s="23"/>
      <c r="G29" s="23"/>
      <c r="H29" s="23"/>
      <c r="I29" s="23"/>
      <c r="J29" s="49" t="s">
        <v>41</v>
      </c>
      <c r="K29" s="56"/>
      <c r="L29" s="64"/>
      <c r="M29" s="64"/>
      <c r="N29" s="64"/>
      <c r="O29" s="64"/>
      <c r="P29" s="64"/>
      <c r="Q29" s="75"/>
      <c r="R29" s="93"/>
      <c r="S29" s="106"/>
      <c r="T29" s="64"/>
      <c r="U29" s="64"/>
      <c r="V29" s="64"/>
      <c r="W29" s="64"/>
      <c r="X29" s="75"/>
      <c r="Y29" s="75"/>
      <c r="Z29" s="64"/>
      <c r="AA29" s="64"/>
      <c r="AB29" s="64"/>
      <c r="AC29" s="64"/>
      <c r="AD29" s="64"/>
      <c r="AE29" s="75"/>
      <c r="AF29" s="75"/>
      <c r="AG29" s="64"/>
      <c r="AH29" s="64"/>
      <c r="AI29" s="64"/>
      <c r="AJ29" s="64"/>
      <c r="AK29" s="64"/>
      <c r="AL29" s="75"/>
      <c r="AM29" s="75"/>
      <c r="AN29" s="64"/>
      <c r="AO29" s="64"/>
      <c r="AP29" s="64"/>
      <c r="AQ29" s="64"/>
      <c r="AR29" s="64"/>
      <c r="AS29" s="75"/>
      <c r="AT29" s="155"/>
      <c r="AU29" s="106"/>
      <c r="AV29" s="64"/>
      <c r="AW29" s="64"/>
      <c r="AX29" s="64"/>
      <c r="AY29" s="64"/>
      <c r="AZ29" s="75"/>
      <c r="BA29" s="75"/>
    </row>
    <row r="30" spans="1:53" ht="16" customHeight="1">
      <c r="A30" s="9"/>
      <c r="B30" s="23" t="s">
        <v>60</v>
      </c>
      <c r="C30" s="23"/>
      <c r="D30" s="23"/>
      <c r="E30" s="23" t="s">
        <v>101</v>
      </c>
      <c r="F30" s="23"/>
      <c r="G30" s="23"/>
      <c r="H30" s="23"/>
      <c r="I30" s="23"/>
      <c r="J30" s="50" t="s">
        <v>4</v>
      </c>
      <c r="K30" s="57"/>
      <c r="L30" s="65"/>
      <c r="M30" s="65"/>
      <c r="N30" s="65"/>
      <c r="O30" s="65"/>
      <c r="P30" s="65"/>
      <c r="Q30" s="76"/>
      <c r="R30" s="94"/>
      <c r="S30" s="107"/>
      <c r="T30" s="65"/>
      <c r="U30" s="65"/>
      <c r="V30" s="65"/>
      <c r="W30" s="65"/>
      <c r="X30" s="76"/>
      <c r="Y30" s="76"/>
      <c r="Z30" s="65"/>
      <c r="AA30" s="65"/>
      <c r="AB30" s="65"/>
      <c r="AC30" s="65"/>
      <c r="AD30" s="65"/>
      <c r="AE30" s="76"/>
      <c r="AF30" s="76"/>
      <c r="AG30" s="65"/>
      <c r="AH30" s="65"/>
      <c r="AI30" s="65"/>
      <c r="AJ30" s="65"/>
      <c r="AK30" s="65"/>
      <c r="AL30" s="76"/>
      <c r="AM30" s="76"/>
      <c r="AN30" s="65"/>
      <c r="AO30" s="65"/>
      <c r="AP30" s="65"/>
      <c r="AQ30" s="65"/>
      <c r="AR30" s="65"/>
      <c r="AS30" s="76"/>
      <c r="AT30" s="156"/>
      <c r="AU30" s="107"/>
      <c r="AV30" s="65"/>
      <c r="AW30" s="65"/>
      <c r="AX30" s="65"/>
      <c r="AY30" s="65"/>
      <c r="AZ30" s="76"/>
      <c r="BA30" s="76"/>
    </row>
    <row r="31" spans="1:53" ht="16" customHeight="1">
      <c r="A31" s="9"/>
      <c r="B31" s="23"/>
      <c r="C31" s="23"/>
      <c r="D31" s="23"/>
      <c r="E31" s="23"/>
      <c r="F31" s="23"/>
      <c r="G31" s="23"/>
      <c r="H31" s="23"/>
      <c r="I31" s="23"/>
      <c r="J31" s="49" t="s">
        <v>41</v>
      </c>
      <c r="K31" s="56"/>
      <c r="L31" s="64"/>
      <c r="M31" s="64"/>
      <c r="N31" s="64"/>
      <c r="O31" s="64"/>
      <c r="P31" s="64"/>
      <c r="Q31" s="75"/>
      <c r="R31" s="93"/>
      <c r="S31" s="106"/>
      <c r="T31" s="64"/>
      <c r="U31" s="64"/>
      <c r="V31" s="64"/>
      <c r="W31" s="64"/>
      <c r="X31" s="75"/>
      <c r="Y31" s="75"/>
      <c r="Z31" s="64"/>
      <c r="AA31" s="64"/>
      <c r="AB31" s="64"/>
      <c r="AC31" s="64"/>
      <c r="AD31" s="64"/>
      <c r="AE31" s="75"/>
      <c r="AF31" s="75"/>
      <c r="AG31" s="64"/>
      <c r="AH31" s="64"/>
      <c r="AI31" s="64"/>
      <c r="AJ31" s="64"/>
      <c r="AK31" s="64"/>
      <c r="AL31" s="75"/>
      <c r="AM31" s="75"/>
      <c r="AN31" s="64"/>
      <c r="AO31" s="64"/>
      <c r="AP31" s="64"/>
      <c r="AQ31" s="64"/>
      <c r="AR31" s="64"/>
      <c r="AS31" s="75"/>
      <c r="AT31" s="155"/>
      <c r="AU31" s="106"/>
      <c r="AV31" s="64"/>
      <c r="AW31" s="64"/>
      <c r="AX31" s="64"/>
      <c r="AY31" s="64"/>
      <c r="AZ31" s="75"/>
      <c r="BA31" s="75"/>
    </row>
    <row r="32" spans="1:53" ht="16" customHeight="1">
      <c r="A32" s="9"/>
      <c r="B32" s="23"/>
      <c r="C32" s="23"/>
      <c r="D32" s="23"/>
      <c r="E32" s="23"/>
      <c r="F32" s="23"/>
      <c r="G32" s="23"/>
      <c r="H32" s="23"/>
      <c r="I32" s="23"/>
      <c r="J32" s="50" t="s">
        <v>4</v>
      </c>
      <c r="K32" s="57"/>
      <c r="L32" s="65"/>
      <c r="M32" s="65"/>
      <c r="N32" s="65"/>
      <c r="O32" s="65"/>
      <c r="P32" s="65"/>
      <c r="Q32" s="76"/>
      <c r="R32" s="94"/>
      <c r="S32" s="107"/>
      <c r="T32" s="65"/>
      <c r="U32" s="65"/>
      <c r="V32" s="65"/>
      <c r="W32" s="65"/>
      <c r="X32" s="76"/>
      <c r="Y32" s="76"/>
      <c r="Z32" s="65"/>
      <c r="AA32" s="65"/>
      <c r="AB32" s="65"/>
      <c r="AC32" s="65"/>
      <c r="AD32" s="65"/>
      <c r="AE32" s="76"/>
      <c r="AF32" s="76"/>
      <c r="AG32" s="65"/>
      <c r="AH32" s="65"/>
      <c r="AI32" s="65"/>
      <c r="AJ32" s="65"/>
      <c r="AK32" s="65"/>
      <c r="AL32" s="76"/>
      <c r="AM32" s="76"/>
      <c r="AN32" s="65"/>
      <c r="AO32" s="65"/>
      <c r="AP32" s="65"/>
      <c r="AQ32" s="65"/>
      <c r="AR32" s="65"/>
      <c r="AS32" s="76"/>
      <c r="AT32" s="156"/>
      <c r="AU32" s="107"/>
      <c r="AV32" s="65"/>
      <c r="AW32" s="65"/>
      <c r="AX32" s="65"/>
      <c r="AY32" s="65"/>
      <c r="AZ32" s="76"/>
      <c r="BA32" s="76"/>
    </row>
    <row r="33" spans="1:53" ht="16" customHeight="1">
      <c r="A33" s="10"/>
      <c r="B33" s="24"/>
      <c r="C33" s="24"/>
      <c r="D33" s="24"/>
      <c r="E33" s="24"/>
      <c r="F33" s="24"/>
      <c r="G33" s="24"/>
      <c r="H33" s="24"/>
      <c r="I33" s="24"/>
      <c r="J33" s="51" t="s">
        <v>41</v>
      </c>
      <c r="K33" s="58"/>
      <c r="L33" s="66"/>
      <c r="M33" s="66"/>
      <c r="N33" s="66"/>
      <c r="O33" s="66"/>
      <c r="P33" s="66"/>
      <c r="Q33" s="77"/>
      <c r="R33" s="95"/>
      <c r="S33" s="108"/>
      <c r="T33" s="116"/>
      <c r="U33" s="66"/>
      <c r="V33" s="66"/>
      <c r="W33" s="66"/>
      <c r="X33" s="77"/>
      <c r="Y33" s="77"/>
      <c r="Z33" s="66"/>
      <c r="AA33" s="66"/>
      <c r="AB33" s="66"/>
      <c r="AC33" s="66"/>
      <c r="AD33" s="66"/>
      <c r="AE33" s="77"/>
      <c r="AF33" s="77"/>
      <c r="AG33" s="66"/>
      <c r="AH33" s="66"/>
      <c r="AI33" s="66"/>
      <c r="AJ33" s="66"/>
      <c r="AK33" s="66"/>
      <c r="AL33" s="77"/>
      <c r="AM33" s="77"/>
      <c r="AN33" s="66"/>
      <c r="AO33" s="66"/>
      <c r="AP33" s="66"/>
      <c r="AQ33" s="66"/>
      <c r="AR33" s="66"/>
      <c r="AS33" s="146"/>
      <c r="AT33" s="157"/>
      <c r="AU33" s="108"/>
      <c r="AV33" s="116"/>
      <c r="AW33" s="66"/>
      <c r="AX33" s="66"/>
      <c r="AY33" s="66"/>
      <c r="AZ33" s="77"/>
      <c r="BA33" s="77"/>
    </row>
    <row r="34" spans="1:53" ht="16" customHeight="1">
      <c r="A34" s="11" t="s">
        <v>54</v>
      </c>
      <c r="B34" s="25" t="s">
        <v>45</v>
      </c>
      <c r="C34" s="25"/>
      <c r="D34" s="25"/>
      <c r="E34" s="25"/>
      <c r="F34" s="25"/>
      <c r="G34" s="25"/>
      <c r="H34" s="25"/>
      <c r="I34" s="25"/>
      <c r="J34" s="52" t="s">
        <v>4</v>
      </c>
      <c r="K34" s="59"/>
      <c r="L34" s="67"/>
      <c r="M34" s="67"/>
      <c r="N34" s="67"/>
      <c r="O34" s="67"/>
      <c r="P34" s="67"/>
      <c r="Q34" s="78"/>
      <c r="R34" s="96"/>
      <c r="S34" s="109" t="s">
        <v>103</v>
      </c>
      <c r="T34" s="67" t="s">
        <v>103</v>
      </c>
      <c r="U34" s="67" t="s">
        <v>103</v>
      </c>
      <c r="V34" s="67" t="s">
        <v>78</v>
      </c>
      <c r="W34" s="67" t="s">
        <v>78</v>
      </c>
      <c r="X34" s="78" t="s">
        <v>91</v>
      </c>
      <c r="Y34" s="78" t="s">
        <v>91</v>
      </c>
      <c r="Z34" s="67" t="s">
        <v>78</v>
      </c>
      <c r="AA34" s="67" t="s">
        <v>78</v>
      </c>
      <c r="AB34" s="67" t="s">
        <v>78</v>
      </c>
      <c r="AC34" s="67" t="s">
        <v>103</v>
      </c>
      <c r="AD34" s="67" t="s">
        <v>103</v>
      </c>
      <c r="AE34" s="78" t="s">
        <v>104</v>
      </c>
      <c r="AF34" s="78" t="s">
        <v>91</v>
      </c>
      <c r="AG34" s="67" t="s">
        <v>92</v>
      </c>
      <c r="AH34" s="67" t="s">
        <v>78</v>
      </c>
      <c r="AI34" s="67" t="s">
        <v>78</v>
      </c>
      <c r="AJ34" s="67" t="s">
        <v>78</v>
      </c>
      <c r="AK34" s="67" t="s">
        <v>103</v>
      </c>
      <c r="AL34" s="78" t="s">
        <v>91</v>
      </c>
      <c r="AM34" s="78" t="s">
        <v>91</v>
      </c>
      <c r="AN34" s="67" t="s">
        <v>103</v>
      </c>
      <c r="AO34" s="67" t="s">
        <v>103</v>
      </c>
      <c r="AP34" s="67" t="s">
        <v>103</v>
      </c>
      <c r="AQ34" s="67" t="s">
        <v>103</v>
      </c>
      <c r="AR34" s="67" t="s">
        <v>103</v>
      </c>
      <c r="AS34" s="147" t="s">
        <v>91</v>
      </c>
      <c r="AT34" s="158" t="s">
        <v>91</v>
      </c>
      <c r="AU34" s="109" t="s">
        <v>103</v>
      </c>
      <c r="AV34" s="67" t="s">
        <v>103</v>
      </c>
      <c r="AW34" s="67" t="s">
        <v>103</v>
      </c>
      <c r="AX34" s="67" t="s">
        <v>103</v>
      </c>
      <c r="AY34" s="67" t="s">
        <v>103</v>
      </c>
      <c r="AZ34" s="78" t="s">
        <v>91</v>
      </c>
      <c r="BA34" s="96" t="s">
        <v>91</v>
      </c>
    </row>
    <row r="35" spans="1:53" ht="16" customHeight="1">
      <c r="A35" s="12"/>
      <c r="B35" s="22"/>
      <c r="C35" s="22"/>
      <c r="D35" s="22"/>
      <c r="E35" s="22"/>
      <c r="F35" s="22"/>
      <c r="G35" s="22"/>
      <c r="H35" s="22"/>
      <c r="I35" s="22"/>
      <c r="J35" s="49" t="s">
        <v>41</v>
      </c>
      <c r="K35" s="56"/>
      <c r="L35" s="68"/>
      <c r="M35" s="68"/>
      <c r="N35" s="68"/>
      <c r="O35" s="68"/>
      <c r="P35" s="68"/>
      <c r="Q35" s="79"/>
      <c r="R35" s="97"/>
      <c r="S35" s="110" t="s">
        <v>103</v>
      </c>
      <c r="T35" s="68" t="s">
        <v>103</v>
      </c>
      <c r="U35" s="68" t="s">
        <v>103</v>
      </c>
      <c r="V35" s="68" t="s">
        <v>78</v>
      </c>
      <c r="W35" s="68" t="s">
        <v>78</v>
      </c>
      <c r="X35" s="79" t="s">
        <v>91</v>
      </c>
      <c r="Y35" s="79" t="s">
        <v>91</v>
      </c>
      <c r="Z35" s="68" t="s">
        <v>78</v>
      </c>
      <c r="AA35" s="68" t="s">
        <v>78</v>
      </c>
      <c r="AB35" s="68" t="s">
        <v>78</v>
      </c>
      <c r="AC35" s="68" t="s">
        <v>103</v>
      </c>
      <c r="AD35" s="68" t="s">
        <v>103</v>
      </c>
      <c r="AE35" s="79" t="s">
        <v>104</v>
      </c>
      <c r="AF35" s="79" t="s">
        <v>91</v>
      </c>
      <c r="AG35" s="68" t="s">
        <v>92</v>
      </c>
      <c r="AH35" s="68" t="s">
        <v>78</v>
      </c>
      <c r="AI35" s="68" t="s">
        <v>78</v>
      </c>
      <c r="AJ35" s="68" t="s">
        <v>78</v>
      </c>
      <c r="AK35" s="68" t="s">
        <v>103</v>
      </c>
      <c r="AL35" s="79" t="s">
        <v>91</v>
      </c>
      <c r="AM35" s="79" t="s">
        <v>91</v>
      </c>
      <c r="AN35" s="68" t="s">
        <v>103</v>
      </c>
      <c r="AO35" s="68" t="s">
        <v>103</v>
      </c>
      <c r="AP35" s="68" t="s">
        <v>92</v>
      </c>
      <c r="AQ35" s="68" t="s">
        <v>103</v>
      </c>
      <c r="AR35" s="68" t="s">
        <v>103</v>
      </c>
      <c r="AS35" s="148" t="s">
        <v>104</v>
      </c>
      <c r="AT35" s="159" t="s">
        <v>91</v>
      </c>
      <c r="AU35" s="110" t="s">
        <v>103</v>
      </c>
      <c r="AV35" s="68" t="s">
        <v>103</v>
      </c>
      <c r="AW35" s="68" t="s">
        <v>103</v>
      </c>
      <c r="AX35" s="68" t="s">
        <v>103</v>
      </c>
      <c r="AY35" s="68" t="s">
        <v>103</v>
      </c>
      <c r="AZ35" s="79" t="s">
        <v>91</v>
      </c>
      <c r="BA35" s="97" t="s">
        <v>91</v>
      </c>
    </row>
    <row r="36" spans="1:53" ht="16" customHeight="1">
      <c r="A36" s="12"/>
      <c r="B36" s="26" t="s">
        <v>51</v>
      </c>
      <c r="C36" s="29"/>
      <c r="D36" s="29"/>
      <c r="E36" s="29"/>
      <c r="F36" s="29"/>
      <c r="G36" s="29"/>
      <c r="H36" s="29"/>
      <c r="I36" s="29"/>
      <c r="J36" s="29"/>
      <c r="K36" s="60"/>
      <c r="L36" s="69"/>
      <c r="M36" s="69"/>
      <c r="N36" s="69"/>
      <c r="O36" s="69"/>
      <c r="P36" s="69"/>
      <c r="Q36" s="80"/>
      <c r="R36" s="98"/>
      <c r="S36" s="111"/>
      <c r="T36" s="69"/>
      <c r="U36" s="69"/>
      <c r="V36" s="69" t="s">
        <v>122</v>
      </c>
      <c r="W36" s="69" t="s">
        <v>122</v>
      </c>
      <c r="X36" s="80"/>
      <c r="Y36" s="80"/>
      <c r="Z36" s="69" t="s">
        <v>122</v>
      </c>
      <c r="AA36" s="69" t="s">
        <v>122</v>
      </c>
      <c r="AB36" s="69" t="s">
        <v>122</v>
      </c>
      <c r="AC36" s="69"/>
      <c r="AD36" s="69"/>
      <c r="AE36" s="80" t="s">
        <v>9</v>
      </c>
      <c r="AF36" s="80"/>
      <c r="AG36" s="69" t="s">
        <v>28</v>
      </c>
      <c r="AH36" s="69" t="s">
        <v>102</v>
      </c>
      <c r="AI36" s="69" t="s">
        <v>102</v>
      </c>
      <c r="AJ36" s="69" t="s">
        <v>102</v>
      </c>
      <c r="AK36" s="69"/>
      <c r="AL36" s="80"/>
      <c r="AM36" s="80"/>
      <c r="AN36" s="69"/>
      <c r="AO36" s="69"/>
      <c r="AP36" s="69" t="s">
        <v>164</v>
      </c>
      <c r="AQ36" s="69"/>
      <c r="AR36" s="69"/>
      <c r="AS36" s="80" t="s">
        <v>59</v>
      </c>
      <c r="AT36" s="98"/>
      <c r="AU36" s="111"/>
      <c r="AV36" s="69"/>
      <c r="AW36" s="69"/>
      <c r="AX36" s="69"/>
      <c r="AY36" s="69"/>
      <c r="AZ36" s="80"/>
      <c r="BA36" s="98"/>
    </row>
    <row r="37" spans="1:53" ht="16" customHeight="1">
      <c r="A37" s="12"/>
      <c r="B37" s="27"/>
      <c r="C37" s="30"/>
      <c r="D37" s="30"/>
      <c r="E37" s="30"/>
      <c r="F37" s="30"/>
      <c r="G37" s="30"/>
      <c r="H37" s="30"/>
      <c r="I37" s="30"/>
      <c r="J37" s="30"/>
      <c r="K37" s="61"/>
      <c r="L37" s="70"/>
      <c r="M37" s="70"/>
      <c r="N37" s="70"/>
      <c r="O37" s="70"/>
      <c r="P37" s="70"/>
      <c r="Q37" s="81"/>
      <c r="R37" s="99"/>
      <c r="S37" s="112"/>
      <c r="T37" s="70"/>
      <c r="U37" s="70"/>
      <c r="V37" s="70"/>
      <c r="W37" s="70"/>
      <c r="X37" s="81"/>
      <c r="Y37" s="81"/>
      <c r="Z37" s="70"/>
      <c r="AA37" s="70"/>
      <c r="AB37" s="70"/>
      <c r="AC37" s="70"/>
      <c r="AD37" s="70"/>
      <c r="AE37" s="81"/>
      <c r="AF37" s="81"/>
      <c r="AG37" s="70"/>
      <c r="AH37" s="70"/>
      <c r="AI37" s="70"/>
      <c r="AJ37" s="70"/>
      <c r="AK37" s="70"/>
      <c r="AL37" s="81"/>
      <c r="AM37" s="81"/>
      <c r="AN37" s="70"/>
      <c r="AO37" s="70"/>
      <c r="AP37" s="70"/>
      <c r="AQ37" s="70"/>
      <c r="AR37" s="70"/>
      <c r="AS37" s="81"/>
      <c r="AT37" s="99"/>
      <c r="AU37" s="112"/>
      <c r="AV37" s="70"/>
      <c r="AW37" s="70"/>
      <c r="AX37" s="70"/>
      <c r="AY37" s="70"/>
      <c r="AZ37" s="81"/>
      <c r="BA37" s="99"/>
    </row>
    <row r="38" spans="1:53" ht="16" customHeight="1">
      <c r="A38" s="12"/>
      <c r="B38" s="27"/>
      <c r="C38" s="30"/>
      <c r="D38" s="30"/>
      <c r="E38" s="30"/>
      <c r="F38" s="30"/>
      <c r="G38" s="30"/>
      <c r="H38" s="30"/>
      <c r="I38" s="30"/>
      <c r="J38" s="30"/>
      <c r="K38" s="61"/>
      <c r="L38" s="70"/>
      <c r="M38" s="70"/>
      <c r="N38" s="70"/>
      <c r="O38" s="70"/>
      <c r="P38" s="70"/>
      <c r="Q38" s="81"/>
      <c r="R38" s="99"/>
      <c r="S38" s="112"/>
      <c r="T38" s="70"/>
      <c r="U38" s="70"/>
      <c r="V38" s="70"/>
      <c r="W38" s="70"/>
      <c r="X38" s="81"/>
      <c r="Y38" s="81"/>
      <c r="Z38" s="70"/>
      <c r="AA38" s="70"/>
      <c r="AB38" s="70"/>
      <c r="AC38" s="70"/>
      <c r="AD38" s="70"/>
      <c r="AE38" s="81"/>
      <c r="AF38" s="81"/>
      <c r="AG38" s="70"/>
      <c r="AH38" s="70"/>
      <c r="AI38" s="70"/>
      <c r="AJ38" s="70"/>
      <c r="AK38" s="70"/>
      <c r="AL38" s="81"/>
      <c r="AM38" s="81"/>
      <c r="AN38" s="70"/>
      <c r="AO38" s="70"/>
      <c r="AP38" s="70"/>
      <c r="AQ38" s="70"/>
      <c r="AR38" s="70"/>
      <c r="AS38" s="81"/>
      <c r="AT38" s="99"/>
      <c r="AU38" s="112"/>
      <c r="AV38" s="70"/>
      <c r="AW38" s="70"/>
      <c r="AX38" s="70"/>
      <c r="AY38" s="70"/>
      <c r="AZ38" s="81"/>
      <c r="BA38" s="99"/>
    </row>
    <row r="39" spans="1:53" ht="16" customHeight="1">
      <c r="A39" s="12"/>
      <c r="B39" s="27"/>
      <c r="C39" s="30"/>
      <c r="D39" s="30"/>
      <c r="E39" s="30"/>
      <c r="F39" s="30"/>
      <c r="G39" s="30"/>
      <c r="H39" s="30"/>
      <c r="I39" s="30"/>
      <c r="J39" s="30"/>
      <c r="K39" s="61"/>
      <c r="L39" s="70"/>
      <c r="M39" s="70"/>
      <c r="N39" s="70"/>
      <c r="O39" s="70"/>
      <c r="P39" s="70"/>
      <c r="Q39" s="81"/>
      <c r="R39" s="99"/>
      <c r="S39" s="112"/>
      <c r="T39" s="70"/>
      <c r="U39" s="70"/>
      <c r="V39" s="70"/>
      <c r="W39" s="70"/>
      <c r="X39" s="81"/>
      <c r="Y39" s="81"/>
      <c r="Z39" s="70"/>
      <c r="AA39" s="70"/>
      <c r="AB39" s="70"/>
      <c r="AC39" s="70"/>
      <c r="AD39" s="70"/>
      <c r="AE39" s="81"/>
      <c r="AF39" s="81"/>
      <c r="AG39" s="70"/>
      <c r="AH39" s="70"/>
      <c r="AI39" s="70"/>
      <c r="AJ39" s="70"/>
      <c r="AK39" s="70"/>
      <c r="AL39" s="81"/>
      <c r="AM39" s="81"/>
      <c r="AN39" s="70"/>
      <c r="AO39" s="70"/>
      <c r="AP39" s="70"/>
      <c r="AQ39" s="70"/>
      <c r="AR39" s="70"/>
      <c r="AS39" s="81"/>
      <c r="AT39" s="99"/>
      <c r="AU39" s="112"/>
      <c r="AV39" s="70"/>
      <c r="AW39" s="70"/>
      <c r="AX39" s="70"/>
      <c r="AY39" s="70"/>
      <c r="AZ39" s="81"/>
      <c r="BA39" s="99"/>
    </row>
    <row r="40" spans="1:53" ht="16" customHeight="1">
      <c r="A40" s="12"/>
      <c r="B40" s="27"/>
      <c r="C40" s="30"/>
      <c r="D40" s="30"/>
      <c r="E40" s="30"/>
      <c r="F40" s="30"/>
      <c r="G40" s="30"/>
      <c r="H40" s="30"/>
      <c r="I40" s="30"/>
      <c r="J40" s="30"/>
      <c r="K40" s="61"/>
      <c r="L40" s="70"/>
      <c r="M40" s="70"/>
      <c r="N40" s="70"/>
      <c r="O40" s="70"/>
      <c r="P40" s="70"/>
      <c r="Q40" s="81"/>
      <c r="R40" s="99"/>
      <c r="S40" s="112"/>
      <c r="T40" s="70"/>
      <c r="U40" s="70"/>
      <c r="V40" s="70"/>
      <c r="W40" s="70"/>
      <c r="X40" s="81"/>
      <c r="Y40" s="81"/>
      <c r="Z40" s="70"/>
      <c r="AA40" s="70"/>
      <c r="AB40" s="70"/>
      <c r="AC40" s="70"/>
      <c r="AD40" s="70"/>
      <c r="AE40" s="81"/>
      <c r="AF40" s="81"/>
      <c r="AG40" s="70"/>
      <c r="AH40" s="70"/>
      <c r="AI40" s="70"/>
      <c r="AJ40" s="70"/>
      <c r="AK40" s="70"/>
      <c r="AL40" s="81"/>
      <c r="AM40" s="81"/>
      <c r="AN40" s="70"/>
      <c r="AO40" s="70"/>
      <c r="AP40" s="70"/>
      <c r="AQ40" s="70"/>
      <c r="AR40" s="70"/>
      <c r="AS40" s="81"/>
      <c r="AT40" s="99"/>
      <c r="AU40" s="112"/>
      <c r="AV40" s="70"/>
      <c r="AW40" s="70"/>
      <c r="AX40" s="70"/>
      <c r="AY40" s="70"/>
      <c r="AZ40" s="81"/>
      <c r="BA40" s="99"/>
    </row>
    <row r="41" spans="1:53" ht="16" customHeight="1">
      <c r="A41" s="12"/>
      <c r="B41" s="27"/>
      <c r="C41" s="30"/>
      <c r="D41" s="30"/>
      <c r="E41" s="30"/>
      <c r="F41" s="30"/>
      <c r="G41" s="30"/>
      <c r="H41" s="30"/>
      <c r="I41" s="30"/>
      <c r="J41" s="30"/>
      <c r="K41" s="61"/>
      <c r="L41" s="70"/>
      <c r="M41" s="70"/>
      <c r="N41" s="70"/>
      <c r="O41" s="70"/>
      <c r="P41" s="70"/>
      <c r="Q41" s="81"/>
      <c r="R41" s="99"/>
      <c r="S41" s="112"/>
      <c r="T41" s="70"/>
      <c r="U41" s="70"/>
      <c r="V41" s="70"/>
      <c r="W41" s="70"/>
      <c r="X41" s="81"/>
      <c r="Y41" s="81"/>
      <c r="Z41" s="70"/>
      <c r="AA41" s="70"/>
      <c r="AB41" s="70"/>
      <c r="AC41" s="70"/>
      <c r="AD41" s="70"/>
      <c r="AE41" s="81"/>
      <c r="AF41" s="81"/>
      <c r="AG41" s="70"/>
      <c r="AH41" s="70"/>
      <c r="AI41" s="70"/>
      <c r="AJ41" s="70"/>
      <c r="AK41" s="70"/>
      <c r="AL41" s="81"/>
      <c r="AM41" s="81"/>
      <c r="AN41" s="70"/>
      <c r="AO41" s="70"/>
      <c r="AP41" s="70"/>
      <c r="AQ41" s="70"/>
      <c r="AR41" s="70"/>
      <c r="AS41" s="81"/>
      <c r="AT41" s="99"/>
      <c r="AU41" s="112"/>
      <c r="AV41" s="70"/>
      <c r="AW41" s="70"/>
      <c r="AX41" s="70"/>
      <c r="AY41" s="70"/>
      <c r="AZ41" s="81"/>
      <c r="BA41" s="99"/>
    </row>
    <row r="42" spans="1:53" ht="16" customHeight="1">
      <c r="A42" s="13"/>
      <c r="B42" s="28"/>
      <c r="C42" s="31"/>
      <c r="D42" s="31"/>
      <c r="E42" s="31"/>
      <c r="F42" s="31"/>
      <c r="G42" s="31"/>
      <c r="H42" s="31"/>
      <c r="I42" s="31"/>
      <c r="J42" s="31"/>
      <c r="K42" s="62"/>
      <c r="L42" s="71"/>
      <c r="M42" s="71"/>
      <c r="N42" s="71"/>
      <c r="O42" s="71"/>
      <c r="P42" s="71"/>
      <c r="Q42" s="82"/>
      <c r="R42" s="100"/>
      <c r="S42" s="113"/>
      <c r="T42" s="71"/>
      <c r="U42" s="71"/>
      <c r="V42" s="71"/>
      <c r="W42" s="71"/>
      <c r="X42" s="82"/>
      <c r="Y42" s="82"/>
      <c r="Z42" s="71"/>
      <c r="AA42" s="71"/>
      <c r="AB42" s="71"/>
      <c r="AC42" s="71"/>
      <c r="AD42" s="71"/>
      <c r="AE42" s="82"/>
      <c r="AF42" s="82"/>
      <c r="AG42" s="71"/>
      <c r="AH42" s="71"/>
      <c r="AI42" s="71"/>
      <c r="AJ42" s="71"/>
      <c r="AK42" s="71"/>
      <c r="AL42" s="82"/>
      <c r="AM42" s="82"/>
      <c r="AN42" s="71"/>
      <c r="AO42" s="71"/>
      <c r="AP42" s="71"/>
      <c r="AQ42" s="71"/>
      <c r="AR42" s="71"/>
      <c r="AS42" s="82"/>
      <c r="AT42" s="100"/>
      <c r="AU42" s="113"/>
      <c r="AV42" s="71"/>
      <c r="AW42" s="71"/>
      <c r="AX42" s="71"/>
      <c r="AY42" s="71"/>
      <c r="AZ42" s="82"/>
      <c r="BA42" s="100"/>
    </row>
    <row r="43" spans="1:53" ht="15" customHeight="1">
      <c r="BA43" s="192"/>
    </row>
    <row r="44" spans="1:53" ht="15" customHeight="1"/>
  </sheetData>
  <sheetProtection password="D8C9" sheet="1" objects="1" scenarios="1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4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R35">
      <formula1>"作,振,○,●"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  <dataValidation type="list" allowBlank="1" showDropDown="0" showInputMessage="1" showErrorMessage="1" sqref="S34:BA35">
      <formula1>"作,振,○,●,－"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145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AQ5+'8(29-32w)'!AQ9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AQ6+'8(29-32w)'!AQ10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AQ8+'8(29-32w)'!AQ12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141</v>
      </c>
      <c r="M14" s="215"/>
      <c r="N14" s="215"/>
      <c r="O14" s="215"/>
      <c r="P14" s="215"/>
      <c r="Q14" s="215"/>
      <c r="R14" s="324"/>
      <c r="S14" s="278" t="s">
        <v>105</v>
      </c>
      <c r="T14" s="218"/>
      <c r="U14" s="218"/>
      <c r="V14" s="218"/>
      <c r="W14" s="218"/>
      <c r="X14" s="218"/>
      <c r="Y14" s="382"/>
      <c r="Z14" s="218" t="s">
        <v>37</v>
      </c>
      <c r="AA14" s="218"/>
      <c r="AB14" s="218"/>
      <c r="AC14" s="218"/>
      <c r="AD14" s="218"/>
      <c r="AE14" s="218"/>
      <c r="AF14" s="382"/>
      <c r="AG14" s="218" t="s">
        <v>143</v>
      </c>
      <c r="AH14" s="218"/>
      <c r="AI14" s="218"/>
      <c r="AJ14" s="218"/>
      <c r="AK14" s="218"/>
      <c r="AL14" s="218"/>
      <c r="AM14" s="382"/>
      <c r="AN14" s="218" t="s">
        <v>144</v>
      </c>
      <c r="AO14" s="218"/>
      <c r="AP14" s="218"/>
      <c r="AQ14" s="218"/>
      <c r="AR14" s="218"/>
      <c r="AS14" s="218"/>
      <c r="AT14" s="323"/>
      <c r="AU14" s="279" t="s">
        <v>142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129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AQ5+'9(33ｰ36w)'!AQ9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AQ6+'9(33ｰ36w)'!AQ10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AQ8+'9(33ｰ36w)'!AQ12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144</v>
      </c>
      <c r="M14" s="215"/>
      <c r="N14" s="215"/>
      <c r="O14" s="215"/>
      <c r="P14" s="215"/>
      <c r="Q14" s="215"/>
      <c r="R14" s="324"/>
      <c r="S14" s="278" t="s">
        <v>142</v>
      </c>
      <c r="T14" s="218"/>
      <c r="U14" s="218"/>
      <c r="V14" s="218"/>
      <c r="W14" s="218"/>
      <c r="X14" s="218"/>
      <c r="Y14" s="382"/>
      <c r="Z14" s="218" t="s">
        <v>146</v>
      </c>
      <c r="AA14" s="218"/>
      <c r="AB14" s="218"/>
      <c r="AC14" s="218"/>
      <c r="AD14" s="218"/>
      <c r="AE14" s="218"/>
      <c r="AF14" s="382"/>
      <c r="AG14" s="218" t="s">
        <v>147</v>
      </c>
      <c r="AH14" s="218"/>
      <c r="AI14" s="218"/>
      <c r="AJ14" s="218"/>
      <c r="AK14" s="218"/>
      <c r="AL14" s="218"/>
      <c r="AM14" s="382"/>
      <c r="AN14" s="218" t="s">
        <v>68</v>
      </c>
      <c r="AO14" s="218"/>
      <c r="AP14" s="218"/>
      <c r="AQ14" s="218"/>
      <c r="AR14" s="218"/>
      <c r="AS14" s="218"/>
      <c r="AT14" s="323"/>
      <c r="AU14" s="279" t="s">
        <v>148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&amp;C- 10 -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77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AQ5+'10(37-40w)'!AQ9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AQ6+'10(37-40w)'!AQ10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AQ8+'10(37-40w)'!AQ12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68</v>
      </c>
      <c r="M14" s="215"/>
      <c r="N14" s="215"/>
      <c r="O14" s="215"/>
      <c r="P14" s="215"/>
      <c r="Q14" s="215"/>
      <c r="R14" s="324"/>
      <c r="S14" s="278" t="s">
        <v>148</v>
      </c>
      <c r="T14" s="218"/>
      <c r="U14" s="218"/>
      <c r="V14" s="218"/>
      <c r="W14" s="218"/>
      <c r="X14" s="218"/>
      <c r="Y14" s="382"/>
      <c r="Z14" s="218" t="s">
        <v>149</v>
      </c>
      <c r="AA14" s="218"/>
      <c r="AB14" s="218"/>
      <c r="AC14" s="218"/>
      <c r="AD14" s="218"/>
      <c r="AE14" s="218"/>
      <c r="AF14" s="382"/>
      <c r="AG14" s="218" t="s">
        <v>47</v>
      </c>
      <c r="AH14" s="218"/>
      <c r="AI14" s="218"/>
      <c r="AJ14" s="218"/>
      <c r="AK14" s="218"/>
      <c r="AL14" s="218"/>
      <c r="AM14" s="382"/>
      <c r="AN14" s="218" t="s">
        <v>150</v>
      </c>
      <c r="AO14" s="218"/>
      <c r="AP14" s="218"/>
      <c r="AQ14" s="218"/>
      <c r="AR14" s="218"/>
      <c r="AS14" s="218"/>
      <c r="AT14" s="323"/>
      <c r="AU14" s="279" t="s">
        <v>151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152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AQ5+'11(41-44w)'!AQ9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AQ6+'11(41-44w)'!AQ10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AQ8+'11(41-44w)'!AQ12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150</v>
      </c>
      <c r="M14" s="215"/>
      <c r="N14" s="215"/>
      <c r="O14" s="215"/>
      <c r="P14" s="215"/>
      <c r="Q14" s="215"/>
      <c r="R14" s="324"/>
      <c r="S14" s="278" t="s">
        <v>151</v>
      </c>
      <c r="T14" s="218"/>
      <c r="U14" s="218"/>
      <c r="V14" s="218"/>
      <c r="W14" s="218"/>
      <c r="X14" s="218"/>
      <c r="Y14" s="382"/>
      <c r="Z14" s="218" t="s">
        <v>153</v>
      </c>
      <c r="AA14" s="218"/>
      <c r="AB14" s="218"/>
      <c r="AC14" s="218"/>
      <c r="AD14" s="218"/>
      <c r="AE14" s="218"/>
      <c r="AF14" s="382"/>
      <c r="AG14" s="218" t="s">
        <v>154</v>
      </c>
      <c r="AH14" s="218"/>
      <c r="AI14" s="218"/>
      <c r="AJ14" s="218"/>
      <c r="AK14" s="218"/>
      <c r="AL14" s="218"/>
      <c r="AM14" s="382"/>
      <c r="AN14" s="218" t="s">
        <v>155</v>
      </c>
      <c r="AO14" s="218"/>
      <c r="AP14" s="218"/>
      <c r="AQ14" s="218"/>
      <c r="AR14" s="218"/>
      <c r="AS14" s="218"/>
      <c r="AT14" s="323"/>
      <c r="AU14" s="279" t="s">
        <v>156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157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AQ5+'12(45-48w)'!AQ9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AQ6+'12(45-48w)'!AQ10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AQ8+'12(45-48w)'!AQ12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155</v>
      </c>
      <c r="M14" s="215"/>
      <c r="N14" s="215"/>
      <c r="O14" s="215"/>
      <c r="P14" s="215"/>
      <c r="Q14" s="215"/>
      <c r="R14" s="324"/>
      <c r="S14" s="278" t="s">
        <v>156</v>
      </c>
      <c r="T14" s="218"/>
      <c r="U14" s="218"/>
      <c r="V14" s="218"/>
      <c r="W14" s="218"/>
      <c r="X14" s="218"/>
      <c r="Y14" s="382"/>
      <c r="Z14" s="218" t="s">
        <v>7</v>
      </c>
      <c r="AA14" s="218"/>
      <c r="AB14" s="218"/>
      <c r="AC14" s="218"/>
      <c r="AD14" s="218"/>
      <c r="AE14" s="218"/>
      <c r="AF14" s="382"/>
      <c r="AG14" s="218" t="s">
        <v>38</v>
      </c>
      <c r="AH14" s="218"/>
      <c r="AI14" s="218"/>
      <c r="AJ14" s="218"/>
      <c r="AK14" s="218"/>
      <c r="AL14" s="218"/>
      <c r="AM14" s="382"/>
      <c r="AN14" s="218" t="s">
        <v>158</v>
      </c>
      <c r="AO14" s="218"/>
      <c r="AP14" s="218"/>
      <c r="AQ14" s="218"/>
      <c r="AR14" s="218"/>
      <c r="AS14" s="218"/>
      <c r="AT14" s="323"/>
      <c r="AU14" s="279" t="s">
        <v>159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33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AQ5+'13(49-52w)'!AQ9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AQ6+'13(49-52w)'!AQ10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AQ8+'13(49-52w)'!AQ12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158</v>
      </c>
      <c r="M14" s="215"/>
      <c r="N14" s="215"/>
      <c r="O14" s="215"/>
      <c r="P14" s="215"/>
      <c r="Q14" s="215"/>
      <c r="R14" s="324"/>
      <c r="S14" s="278" t="s">
        <v>159</v>
      </c>
      <c r="T14" s="218"/>
      <c r="U14" s="218"/>
      <c r="V14" s="218"/>
      <c r="W14" s="218"/>
      <c r="X14" s="218"/>
      <c r="Y14" s="382"/>
      <c r="Z14" s="218" t="s">
        <v>160</v>
      </c>
      <c r="AA14" s="218"/>
      <c r="AB14" s="218"/>
      <c r="AC14" s="218"/>
      <c r="AD14" s="218"/>
      <c r="AE14" s="218"/>
      <c r="AF14" s="382"/>
      <c r="AG14" s="218" t="s">
        <v>161</v>
      </c>
      <c r="AH14" s="218"/>
      <c r="AI14" s="218"/>
      <c r="AJ14" s="218"/>
      <c r="AK14" s="218"/>
      <c r="AL14" s="218"/>
      <c r="AM14" s="382"/>
      <c r="AN14" s="218" t="s">
        <v>133</v>
      </c>
      <c r="AO14" s="218"/>
      <c r="AP14" s="218"/>
      <c r="AQ14" s="218"/>
      <c r="AR14" s="218"/>
      <c r="AS14" s="218"/>
      <c r="AT14" s="323"/>
      <c r="AU14" s="279" t="s">
        <v>56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73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AQ5+'14(53-56)'!AQ9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AQ6+'14(53-56)'!AQ10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AQ8+'14(53-56)'!AQ12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133</v>
      </c>
      <c r="M14" s="215"/>
      <c r="N14" s="215"/>
      <c r="O14" s="215"/>
      <c r="P14" s="215"/>
      <c r="Q14" s="215"/>
      <c r="R14" s="324"/>
      <c r="S14" s="278" t="s">
        <v>56</v>
      </c>
      <c r="T14" s="218"/>
      <c r="U14" s="218"/>
      <c r="V14" s="218"/>
      <c r="W14" s="218"/>
      <c r="X14" s="218"/>
      <c r="Y14" s="382"/>
      <c r="Z14" s="218" t="s">
        <v>46</v>
      </c>
      <c r="AA14" s="218"/>
      <c r="AB14" s="218"/>
      <c r="AC14" s="218"/>
      <c r="AD14" s="218"/>
      <c r="AE14" s="218"/>
      <c r="AF14" s="382"/>
      <c r="AG14" s="218" t="s">
        <v>119</v>
      </c>
      <c r="AH14" s="218"/>
      <c r="AI14" s="218"/>
      <c r="AJ14" s="218"/>
      <c r="AK14" s="218"/>
      <c r="AL14" s="218"/>
      <c r="AM14" s="382"/>
      <c r="AN14" s="218" t="s">
        <v>107</v>
      </c>
      <c r="AO14" s="218"/>
      <c r="AP14" s="218"/>
      <c r="AQ14" s="218"/>
      <c r="AR14" s="218"/>
      <c r="AS14" s="218"/>
      <c r="AT14" s="323"/>
      <c r="AU14" s="279" t="s">
        <v>162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I13" sqref="I13"/>
    </sheetView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topLeftCell="A19" zoomScale="95" zoomScaleNormal="95" workbookViewId="0">
      <selection activeCell="V34" sqref="V34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52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">
        <v>116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">
        <v>20</v>
      </c>
      <c r="G5" s="233"/>
      <c r="H5" s="233"/>
      <c r="I5" s="233" t="s">
        <v>84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">
        <v>117</v>
      </c>
      <c r="I7" s="211"/>
      <c r="J7" s="211"/>
      <c r="K7" s="211"/>
      <c r="L7" s="211" t="s">
        <v>58</v>
      </c>
      <c r="M7" s="211" t="s">
        <v>44</v>
      </c>
      <c r="N7" s="211"/>
      <c r="O7" s="211" t="s">
        <v>117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00"/>
      <c r="M14" s="200"/>
      <c r="N14" s="200"/>
      <c r="O14" s="200"/>
      <c r="P14" s="200"/>
      <c r="Q14" s="200"/>
      <c r="R14" s="236"/>
      <c r="S14" s="278" t="s">
        <v>24</v>
      </c>
      <c r="T14" s="218"/>
      <c r="U14" s="218"/>
      <c r="V14" s="218"/>
      <c r="W14" s="218"/>
      <c r="X14" s="218"/>
      <c r="Y14" s="218"/>
      <c r="Z14" s="218" t="s">
        <v>31</v>
      </c>
      <c r="AA14" s="218"/>
      <c r="AB14" s="218"/>
      <c r="AC14" s="218"/>
      <c r="AD14" s="218"/>
      <c r="AE14" s="218"/>
      <c r="AF14" s="218"/>
      <c r="AG14" s="218" t="s">
        <v>32</v>
      </c>
      <c r="AH14" s="218"/>
      <c r="AI14" s="218"/>
      <c r="AJ14" s="218"/>
      <c r="AK14" s="218"/>
      <c r="AL14" s="218"/>
      <c r="AM14" s="218"/>
      <c r="AN14" s="218" t="s">
        <v>39</v>
      </c>
      <c r="AO14" s="218"/>
      <c r="AP14" s="218"/>
      <c r="AQ14" s="218"/>
      <c r="AR14" s="218"/>
      <c r="AS14" s="218"/>
      <c r="AT14" s="323"/>
      <c r="AU14" s="343" t="s">
        <v>21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237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343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237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343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267"/>
      <c r="S17" s="280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325"/>
      <c r="AU17" s="344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26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345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26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346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27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347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26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346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27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347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26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346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27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347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26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346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27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347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26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346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27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347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26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346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27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347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26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346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27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347"/>
      <c r="AV32" s="254"/>
      <c r="AW32" s="254"/>
      <c r="AX32" s="254"/>
      <c r="AY32" s="254"/>
      <c r="AZ32" s="254"/>
      <c r="BA32" s="254"/>
    </row>
    <row r="33" spans="1:53" ht="16" customHeight="1">
      <c r="A33" s="203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271"/>
      <c r="S33" s="284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329"/>
      <c r="AU33" s="348"/>
      <c r="AV33" s="25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272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349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273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350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274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351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275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352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275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352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275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352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275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352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275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352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276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353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　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1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AQ5+'1(1-4w)'!AQ9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AQ6+'1(1-4w)'!AQ10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AQ8+'1(1-4w)'!AQ12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39</v>
      </c>
      <c r="M14" s="215"/>
      <c r="N14" s="215"/>
      <c r="O14" s="215"/>
      <c r="P14" s="215"/>
      <c r="Q14" s="215"/>
      <c r="R14" s="237"/>
      <c r="S14" s="278" t="s">
        <v>21</v>
      </c>
      <c r="T14" s="218"/>
      <c r="U14" s="218"/>
      <c r="V14" s="218"/>
      <c r="W14" s="218"/>
      <c r="X14" s="218"/>
      <c r="Y14" s="218"/>
      <c r="Z14" s="218" t="s">
        <v>118</v>
      </c>
      <c r="AA14" s="218"/>
      <c r="AB14" s="218"/>
      <c r="AC14" s="218"/>
      <c r="AD14" s="218"/>
      <c r="AE14" s="218"/>
      <c r="AF14" s="382"/>
      <c r="AG14" s="218" t="s">
        <v>30</v>
      </c>
      <c r="AH14" s="218"/>
      <c r="AI14" s="218"/>
      <c r="AJ14" s="218"/>
      <c r="AK14" s="218"/>
      <c r="AL14" s="218"/>
      <c r="AM14" s="382"/>
      <c r="AN14" s="218" t="s">
        <v>87</v>
      </c>
      <c r="AO14" s="218"/>
      <c r="AP14" s="218"/>
      <c r="AQ14" s="218"/>
      <c r="AR14" s="218"/>
      <c r="AS14" s="218"/>
      <c r="AT14" s="323"/>
      <c r="AU14" s="343" t="s">
        <v>121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237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343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377"/>
      <c r="M16" s="215"/>
      <c r="N16" s="215"/>
      <c r="O16" s="215"/>
      <c r="P16" s="215"/>
      <c r="Q16" s="215"/>
      <c r="R16" s="237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343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267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344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203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284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329"/>
      <c r="AU33" s="284"/>
      <c r="AV33" s="25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81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AQ5+'2(5-8w)'!AQ9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AQ6+'2(5-8w)'!AQ10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AQ8+'2(5-8w)'!AQ12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87</v>
      </c>
      <c r="M14" s="215"/>
      <c r="N14" s="215"/>
      <c r="O14" s="215"/>
      <c r="P14" s="215"/>
      <c r="Q14" s="215"/>
      <c r="R14" s="324"/>
      <c r="S14" s="278" t="s">
        <v>121</v>
      </c>
      <c r="T14" s="218"/>
      <c r="U14" s="218"/>
      <c r="V14" s="218"/>
      <c r="W14" s="218"/>
      <c r="X14" s="218"/>
      <c r="Y14" s="218"/>
      <c r="Z14" s="218" t="s">
        <v>123</v>
      </c>
      <c r="AA14" s="218"/>
      <c r="AB14" s="218"/>
      <c r="AC14" s="218"/>
      <c r="AD14" s="218"/>
      <c r="AE14" s="218"/>
      <c r="AF14" s="382"/>
      <c r="AG14" s="218" t="s">
        <v>124</v>
      </c>
      <c r="AH14" s="218"/>
      <c r="AI14" s="218"/>
      <c r="AJ14" s="218"/>
      <c r="AK14" s="218"/>
      <c r="AL14" s="218"/>
      <c r="AM14" s="382"/>
      <c r="AN14" s="218" t="s">
        <v>125</v>
      </c>
      <c r="AO14" s="218"/>
      <c r="AP14" s="218"/>
      <c r="AQ14" s="218"/>
      <c r="AR14" s="218"/>
      <c r="AS14" s="218"/>
      <c r="AT14" s="323"/>
      <c r="AU14" s="279" t="s">
        <v>126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203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284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329"/>
      <c r="AU33" s="284"/>
      <c r="AV33" s="25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79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AQ5+'3(9-12w)'!AQ9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383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AQ6+'3(9-12w)'!AQ10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AQ8+'3(9-12w)'!AQ12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125</v>
      </c>
      <c r="M14" s="215"/>
      <c r="N14" s="215"/>
      <c r="O14" s="215"/>
      <c r="P14" s="215"/>
      <c r="Q14" s="215"/>
      <c r="R14" s="324"/>
      <c r="S14" s="278" t="s">
        <v>126</v>
      </c>
      <c r="T14" s="218"/>
      <c r="U14" s="218"/>
      <c r="V14" s="218"/>
      <c r="W14" s="218"/>
      <c r="X14" s="218"/>
      <c r="Y14" s="382"/>
      <c r="Z14" s="218" t="s">
        <v>34</v>
      </c>
      <c r="AA14" s="218"/>
      <c r="AB14" s="218"/>
      <c r="AC14" s="218"/>
      <c r="AD14" s="218"/>
      <c r="AE14" s="218"/>
      <c r="AF14" s="382"/>
      <c r="AG14" s="218" t="s">
        <v>111</v>
      </c>
      <c r="AH14" s="218"/>
      <c r="AI14" s="218"/>
      <c r="AJ14" s="218"/>
      <c r="AK14" s="218"/>
      <c r="AL14" s="218"/>
      <c r="AM14" s="382"/>
      <c r="AN14" s="218" t="s">
        <v>127</v>
      </c>
      <c r="AO14" s="218"/>
      <c r="AP14" s="218"/>
      <c r="AQ14" s="218"/>
      <c r="AR14" s="218"/>
      <c r="AS14" s="218"/>
      <c r="AT14" s="323"/>
      <c r="AU14" s="279" t="s">
        <v>19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203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284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329"/>
      <c r="AU33" s="284"/>
      <c r="AV33" s="25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72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AQ5+'4(13-16w)'!AQ9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AQ6+'4(13-16w)'!AQ10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AQ8+'4(13-16w)'!AQ12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127</v>
      </c>
      <c r="M14" s="215"/>
      <c r="N14" s="215"/>
      <c r="O14" s="215"/>
      <c r="P14" s="215"/>
      <c r="Q14" s="215"/>
      <c r="R14" s="324"/>
      <c r="S14" s="278" t="s">
        <v>19</v>
      </c>
      <c r="T14" s="218"/>
      <c r="U14" s="218"/>
      <c r="V14" s="218"/>
      <c r="W14" s="218"/>
      <c r="X14" s="218"/>
      <c r="Y14" s="382"/>
      <c r="Z14" s="218" t="s">
        <v>93</v>
      </c>
      <c r="AA14" s="218"/>
      <c r="AB14" s="218"/>
      <c r="AC14" s="218"/>
      <c r="AD14" s="218"/>
      <c r="AE14" s="218"/>
      <c r="AF14" s="382"/>
      <c r="AG14" s="218" t="s">
        <v>12</v>
      </c>
      <c r="AH14" s="218"/>
      <c r="AI14" s="218"/>
      <c r="AJ14" s="218"/>
      <c r="AK14" s="218"/>
      <c r="AL14" s="218"/>
      <c r="AM14" s="382"/>
      <c r="AN14" s="218" t="s">
        <v>128</v>
      </c>
      <c r="AO14" s="218"/>
      <c r="AP14" s="218"/>
      <c r="AQ14" s="218"/>
      <c r="AR14" s="218"/>
      <c r="AS14" s="218"/>
      <c r="AT14" s="323"/>
      <c r="AU14" s="279" t="s">
        <v>11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385"/>
      <c r="M36" s="385"/>
      <c r="N36" s="385"/>
      <c r="O36" s="385"/>
      <c r="P36" s="385"/>
      <c r="Q36" s="385"/>
      <c r="R36" s="388"/>
      <c r="S36" s="392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8"/>
      <c r="AU36" s="392"/>
      <c r="AV36" s="385"/>
      <c r="AW36" s="385"/>
      <c r="AX36" s="385"/>
      <c r="AY36" s="385"/>
      <c r="AZ36" s="385"/>
      <c r="BA36" s="388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386"/>
      <c r="M37" s="386"/>
      <c r="N37" s="386"/>
      <c r="O37" s="386"/>
      <c r="P37" s="386"/>
      <c r="Q37" s="386"/>
      <c r="R37" s="389"/>
      <c r="S37" s="393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9"/>
      <c r="AU37" s="393"/>
      <c r="AV37" s="386"/>
      <c r="AW37" s="386"/>
      <c r="AX37" s="386"/>
      <c r="AY37" s="386"/>
      <c r="AZ37" s="386"/>
      <c r="BA37" s="389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386"/>
      <c r="M38" s="386"/>
      <c r="N38" s="386"/>
      <c r="O38" s="386"/>
      <c r="P38" s="386"/>
      <c r="Q38" s="386"/>
      <c r="R38" s="389"/>
      <c r="S38" s="393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9"/>
      <c r="AU38" s="393"/>
      <c r="AV38" s="386"/>
      <c r="AW38" s="386"/>
      <c r="AX38" s="386"/>
      <c r="AY38" s="386"/>
      <c r="AZ38" s="386"/>
      <c r="BA38" s="389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386"/>
      <c r="M39" s="386"/>
      <c r="N39" s="386"/>
      <c r="O39" s="386"/>
      <c r="P39" s="386"/>
      <c r="Q39" s="386"/>
      <c r="R39" s="389"/>
      <c r="S39" s="393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9"/>
      <c r="AU39" s="393"/>
      <c r="AV39" s="386"/>
      <c r="AW39" s="386"/>
      <c r="AX39" s="386"/>
      <c r="AY39" s="386"/>
      <c r="AZ39" s="386"/>
      <c r="BA39" s="389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386"/>
      <c r="M40" s="386"/>
      <c r="N40" s="386"/>
      <c r="O40" s="386"/>
      <c r="P40" s="386"/>
      <c r="Q40" s="386"/>
      <c r="R40" s="389"/>
      <c r="S40" s="393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9"/>
      <c r="AU40" s="393"/>
      <c r="AV40" s="386"/>
      <c r="AW40" s="386"/>
      <c r="AX40" s="386"/>
      <c r="AY40" s="386"/>
      <c r="AZ40" s="386"/>
      <c r="BA40" s="389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386"/>
      <c r="M41" s="386"/>
      <c r="N41" s="386"/>
      <c r="O41" s="386"/>
      <c r="P41" s="386"/>
      <c r="Q41" s="386"/>
      <c r="R41" s="389"/>
      <c r="S41" s="393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9"/>
      <c r="AU41" s="393"/>
      <c r="AV41" s="386"/>
      <c r="AW41" s="386"/>
      <c r="AX41" s="386"/>
      <c r="AY41" s="386"/>
      <c r="AZ41" s="386"/>
      <c r="BA41" s="389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387"/>
      <c r="M42" s="387"/>
      <c r="N42" s="387"/>
      <c r="O42" s="387"/>
      <c r="P42" s="387"/>
      <c r="Q42" s="387"/>
      <c r="R42" s="390"/>
      <c r="S42" s="394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90"/>
      <c r="AU42" s="394"/>
      <c r="AV42" s="387"/>
      <c r="AW42" s="387"/>
      <c r="AX42" s="387"/>
      <c r="AY42" s="387"/>
      <c r="AZ42" s="387"/>
      <c r="BA42" s="390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139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AQ5+'5(17-20w)'!AQ9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AQ6+'5(17-20w)'!AQ10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AQ8+'5(17-20w)'!AQ12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128</v>
      </c>
      <c r="M14" s="215"/>
      <c r="N14" s="215"/>
      <c r="O14" s="215"/>
      <c r="P14" s="215"/>
      <c r="Q14" s="215"/>
      <c r="R14" s="324"/>
      <c r="S14" s="278" t="s">
        <v>11</v>
      </c>
      <c r="T14" s="218"/>
      <c r="U14" s="218"/>
      <c r="V14" s="218"/>
      <c r="W14" s="218"/>
      <c r="X14" s="218"/>
      <c r="Y14" s="382"/>
      <c r="Z14" s="218" t="s">
        <v>131</v>
      </c>
      <c r="AA14" s="218"/>
      <c r="AB14" s="218"/>
      <c r="AC14" s="218"/>
      <c r="AD14" s="218"/>
      <c r="AE14" s="218"/>
      <c r="AF14" s="382"/>
      <c r="AG14" s="218" t="s">
        <v>109</v>
      </c>
      <c r="AH14" s="218"/>
      <c r="AI14" s="218"/>
      <c r="AJ14" s="218"/>
      <c r="AK14" s="218"/>
      <c r="AL14" s="218"/>
      <c r="AM14" s="382"/>
      <c r="AN14" s="218" t="s">
        <v>132</v>
      </c>
      <c r="AO14" s="218"/>
      <c r="AP14" s="218"/>
      <c r="AQ14" s="218"/>
      <c r="AR14" s="218"/>
      <c r="AS14" s="218"/>
      <c r="AT14" s="323"/>
      <c r="AU14" s="279" t="s">
        <v>134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140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AQ5+'6(21-24w)'!AQ9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AQ6+'6(21-24w)'!AQ10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AQ8+'6(21-24w)'!AQ12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132</v>
      </c>
      <c r="M14" s="215"/>
      <c r="N14" s="215"/>
      <c r="O14" s="215"/>
      <c r="P14" s="215"/>
      <c r="Q14" s="215"/>
      <c r="R14" s="324"/>
      <c r="S14" s="278" t="s">
        <v>134</v>
      </c>
      <c r="T14" s="218"/>
      <c r="U14" s="218"/>
      <c r="V14" s="218"/>
      <c r="W14" s="218"/>
      <c r="X14" s="218"/>
      <c r="Y14" s="382"/>
      <c r="Z14" s="218" t="s">
        <v>135</v>
      </c>
      <c r="AA14" s="218"/>
      <c r="AB14" s="218"/>
      <c r="AC14" s="218"/>
      <c r="AD14" s="218"/>
      <c r="AE14" s="218"/>
      <c r="AF14" s="382"/>
      <c r="AG14" s="218" t="s">
        <v>136</v>
      </c>
      <c r="AH14" s="218"/>
      <c r="AI14" s="218"/>
      <c r="AJ14" s="218"/>
      <c r="AK14" s="218"/>
      <c r="AL14" s="218"/>
      <c r="AM14" s="382"/>
      <c r="AN14" s="218" t="s">
        <v>137</v>
      </c>
      <c r="AO14" s="218"/>
      <c r="AP14" s="218"/>
      <c r="AQ14" s="218"/>
      <c r="AR14" s="218"/>
      <c r="AS14" s="218"/>
      <c r="AT14" s="323"/>
      <c r="AU14" s="279" t="s">
        <v>138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X43"/>
  <sheetViews>
    <sheetView zoomScale="95" zoomScaleNormal="95" workbookViewId="0">
      <selection activeCell="B12" sqref="B12"/>
    </sheetView>
  </sheetViews>
  <sheetFormatPr defaultRowHeight="13.5"/>
  <cols>
    <col min="1" max="53" width="3.125" style="194" customWidth="1"/>
    <col min="54" max="55" width="3.625" style="194" customWidth="1"/>
    <col min="56" max="76" width="3.125" style="194" customWidth="1"/>
    <col min="77" max="16384" width="9" style="194" customWidth="1"/>
  </cols>
  <sheetData>
    <row r="1" spans="1:76" ht="16" customHeight="1">
      <c r="A1" s="195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61"/>
      <c r="S1" s="277"/>
      <c r="T1" s="26" t="str">
        <f>IF(A1="（様式第2号）休日取得計画書","下記のとおり休日取得計画書を提出します。","下記のとおり休日取得実績書を提出します。")</f>
        <v>下記のとおり休日取得計画書を提出します。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60"/>
      <c r="AJ1" s="294"/>
      <c r="AK1" s="295" t="s">
        <v>10</v>
      </c>
      <c r="AL1" s="301" t="s">
        <v>4</v>
      </c>
      <c r="AM1" s="307" t="s">
        <v>130</v>
      </c>
      <c r="AN1" s="311"/>
      <c r="AO1" s="311"/>
      <c r="AP1" s="315" t="s">
        <v>91</v>
      </c>
      <c r="AQ1" s="307">
        <f>COUNTIF(S34:AT34,"○")</f>
        <v>0</v>
      </c>
      <c r="AR1" s="311"/>
      <c r="AS1" s="311"/>
      <c r="AT1" s="315" t="s">
        <v>71</v>
      </c>
      <c r="AU1" s="335" t="s">
        <v>43</v>
      </c>
      <c r="AV1" s="354"/>
      <c r="AW1" s="354"/>
      <c r="AX1" s="354"/>
      <c r="AY1" s="354"/>
      <c r="AZ1" s="354"/>
      <c r="BA1" s="363"/>
      <c r="BB1" s="201"/>
      <c r="BC1" s="201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</row>
    <row r="2" spans="1:76" ht="16" customHeight="1">
      <c r="A2" s="196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77"/>
      <c r="T2" s="114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J2" s="294"/>
      <c r="AK2" s="296"/>
      <c r="AL2" s="302"/>
      <c r="AM2" s="308" t="s">
        <v>106</v>
      </c>
      <c r="AN2" s="312"/>
      <c r="AO2" s="312"/>
      <c r="AP2" s="316" t="s">
        <v>92</v>
      </c>
      <c r="AQ2" s="308">
        <f>COUNTIF(S34:AT34,"●")</f>
        <v>0</v>
      </c>
      <c r="AR2" s="312"/>
      <c r="AS2" s="312"/>
      <c r="AT2" s="316" t="s">
        <v>71</v>
      </c>
      <c r="AU2" s="336"/>
      <c r="AV2" s="355"/>
      <c r="AW2" s="355"/>
      <c r="AX2" s="355"/>
      <c r="AY2" s="355"/>
      <c r="AZ2" s="355"/>
      <c r="BA2" s="364"/>
      <c r="BB2" s="201"/>
      <c r="BC2" s="201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6" ht="16" customHeight="1">
      <c r="A3" s="197" t="s">
        <v>114</v>
      </c>
      <c r="B3" s="209"/>
      <c r="C3" s="209"/>
      <c r="D3" s="209"/>
      <c r="E3" s="225"/>
      <c r="F3" s="228" t="str">
        <f>'1(1-4w)'!F3</f>
        <v>　　　　　　　　　　　　　　　工事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63"/>
      <c r="S3" s="277"/>
      <c r="T3" s="219" t="s">
        <v>70</v>
      </c>
      <c r="U3" s="222" t="s">
        <v>50</v>
      </c>
      <c r="V3" s="222"/>
      <c r="W3" s="222"/>
      <c r="X3" s="222"/>
      <c r="Y3" s="223" t="s">
        <v>66</v>
      </c>
      <c r="Z3" s="223"/>
      <c r="AA3" s="223"/>
      <c r="AB3" s="223"/>
      <c r="AC3" s="223"/>
      <c r="AD3" s="223"/>
      <c r="AE3" s="223"/>
      <c r="AF3" s="223"/>
      <c r="AG3" s="223"/>
      <c r="AH3" s="223"/>
      <c r="AI3" s="250" t="s">
        <v>15</v>
      </c>
      <c r="AJ3" s="294"/>
      <c r="AK3" s="296"/>
      <c r="AL3" s="302"/>
      <c r="AM3" s="308" t="s">
        <v>18</v>
      </c>
      <c r="AN3" s="312"/>
      <c r="AO3" s="312"/>
      <c r="AP3" s="317"/>
      <c r="AQ3" s="308">
        <f>SUM(AQ1:AS2)</f>
        <v>0</v>
      </c>
      <c r="AR3" s="312"/>
      <c r="AS3" s="312"/>
      <c r="AT3" s="316" t="s">
        <v>71</v>
      </c>
      <c r="AU3" s="337" t="e">
        <f>AQ3/AQ4</f>
        <v>#DIV/0!</v>
      </c>
      <c r="AV3" s="356"/>
      <c r="AW3" s="356"/>
      <c r="AX3" s="356"/>
      <c r="AY3" s="356"/>
      <c r="AZ3" s="358" t="s">
        <v>35</v>
      </c>
      <c r="BA3" s="365"/>
      <c r="BB3" s="201"/>
      <c r="BC3" s="201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</row>
    <row r="4" spans="1:76" ht="16" customHeight="1">
      <c r="A4" s="198"/>
      <c r="B4" s="210"/>
      <c r="C4" s="210"/>
      <c r="D4" s="210"/>
      <c r="E4" s="226"/>
      <c r="F4" s="229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64"/>
      <c r="S4" s="277"/>
      <c r="T4" s="290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3"/>
      <c r="AJ4" s="294"/>
      <c r="AK4" s="296"/>
      <c r="AL4" s="303"/>
      <c r="AM4" s="308" t="s">
        <v>61</v>
      </c>
      <c r="AN4" s="312"/>
      <c r="AO4" s="312"/>
      <c r="AP4" s="317"/>
      <c r="AQ4" s="308">
        <f>COUNTA(S34:AT34)</f>
        <v>0</v>
      </c>
      <c r="AR4" s="312"/>
      <c r="AS4" s="312"/>
      <c r="AT4" s="316" t="s">
        <v>71</v>
      </c>
      <c r="AU4" s="338"/>
      <c r="AV4" s="357"/>
      <c r="AW4" s="357"/>
      <c r="AX4" s="357"/>
      <c r="AY4" s="357"/>
      <c r="AZ4" s="359"/>
      <c r="BA4" s="366"/>
      <c r="BB4" s="201"/>
      <c r="BC4" s="201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</row>
    <row r="5" spans="1:76" ht="16" customHeight="1">
      <c r="A5" s="199" t="s">
        <v>100</v>
      </c>
      <c r="B5" s="211"/>
      <c r="C5" s="211"/>
      <c r="D5" s="211"/>
      <c r="E5" s="227"/>
      <c r="F5" s="230" t="str">
        <f>'1(1-4w)'!F5</f>
        <v>川越市</v>
      </c>
      <c r="G5" s="233"/>
      <c r="H5" s="233"/>
      <c r="I5" s="233" t="str">
        <f>'1(1-4w)'!I5</f>
        <v>　　　　　地内</v>
      </c>
      <c r="J5" s="233"/>
      <c r="K5" s="233"/>
      <c r="L5" s="233"/>
      <c r="M5" s="233"/>
      <c r="N5" s="233"/>
      <c r="O5" s="233"/>
      <c r="P5" s="233"/>
      <c r="Q5" s="233"/>
      <c r="R5" s="265"/>
      <c r="S5" s="277"/>
      <c r="T5" s="26" t="str">
        <f>IF(A1="（様式第2号）休日取得計画書","下記の休日取得計画書を確認しました。","下記の休日取得実績書を確認しました。")</f>
        <v>下記の休日取得計画書を確認しました。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60"/>
      <c r="AJ5" s="277"/>
      <c r="AK5" s="296"/>
      <c r="AL5" s="304" t="s">
        <v>41</v>
      </c>
      <c r="AM5" s="308" t="s">
        <v>130</v>
      </c>
      <c r="AN5" s="312"/>
      <c r="AO5" s="312"/>
      <c r="AP5" s="316" t="s">
        <v>91</v>
      </c>
      <c r="AQ5" s="308">
        <f>COUNTIF(S35:AT35,"○")</f>
        <v>0</v>
      </c>
      <c r="AR5" s="312"/>
      <c r="AS5" s="312"/>
      <c r="AT5" s="316" t="s">
        <v>71</v>
      </c>
      <c r="AU5" s="339" t="s">
        <v>43</v>
      </c>
      <c r="AV5" s="358"/>
      <c r="AW5" s="358"/>
      <c r="AX5" s="358"/>
      <c r="AY5" s="358"/>
      <c r="AZ5" s="358"/>
      <c r="BA5" s="365"/>
      <c r="BB5" s="201"/>
      <c r="BC5" s="201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</row>
    <row r="6" spans="1:76" ht="16" customHeight="1">
      <c r="A6" s="198"/>
      <c r="B6" s="210"/>
      <c r="C6" s="210"/>
      <c r="D6" s="210"/>
      <c r="E6" s="226"/>
      <c r="F6" s="22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4"/>
      <c r="S6" s="277"/>
      <c r="T6" s="114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9"/>
      <c r="AJ6" s="277"/>
      <c r="AK6" s="296"/>
      <c r="AL6" s="302"/>
      <c r="AM6" s="308" t="s">
        <v>106</v>
      </c>
      <c r="AN6" s="312"/>
      <c r="AO6" s="312"/>
      <c r="AP6" s="316" t="s">
        <v>92</v>
      </c>
      <c r="AQ6" s="308">
        <f>COUNTIF(S35:AT35,"●")</f>
        <v>0</v>
      </c>
      <c r="AR6" s="312"/>
      <c r="AS6" s="312"/>
      <c r="AT6" s="316" t="s">
        <v>71</v>
      </c>
      <c r="AU6" s="340"/>
      <c r="AV6" s="359"/>
      <c r="AW6" s="359"/>
      <c r="AX6" s="359"/>
      <c r="AY6" s="359"/>
      <c r="AZ6" s="359"/>
      <c r="BA6" s="366"/>
      <c r="BB6" s="201"/>
      <c r="BC6" s="201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</row>
    <row r="7" spans="1:76" ht="16" customHeight="1">
      <c r="A7" s="199" t="s">
        <v>113</v>
      </c>
      <c r="B7" s="211"/>
      <c r="C7" s="211"/>
      <c r="D7" s="211"/>
      <c r="E7" s="227"/>
      <c r="F7" s="199" t="s">
        <v>44</v>
      </c>
      <c r="G7" s="211"/>
      <c r="H7" s="211" t="str">
        <f>'1(1-4w)'!H7</f>
        <v>　　．　　．　　</v>
      </c>
      <c r="I7" s="211"/>
      <c r="J7" s="211"/>
      <c r="K7" s="211"/>
      <c r="L7" s="211" t="s">
        <v>58</v>
      </c>
      <c r="M7" s="211" t="s">
        <v>44</v>
      </c>
      <c r="N7" s="211"/>
      <c r="O7" s="211" t="str">
        <f>'1(1-4w)'!O7</f>
        <v>　　．　　．　　</v>
      </c>
      <c r="P7" s="211"/>
      <c r="Q7" s="211"/>
      <c r="R7" s="227"/>
      <c r="S7" s="277"/>
      <c r="T7" s="220" t="s">
        <v>70</v>
      </c>
      <c r="U7" s="222" t="s">
        <v>50</v>
      </c>
      <c r="V7" s="222"/>
      <c r="W7" s="222"/>
      <c r="X7" s="222"/>
      <c r="Y7" s="223" t="s">
        <v>49</v>
      </c>
      <c r="Z7" s="223"/>
      <c r="AA7" s="223"/>
      <c r="AB7" s="223"/>
      <c r="AC7" s="223"/>
      <c r="AD7" s="223"/>
      <c r="AE7" s="223"/>
      <c r="AF7" s="223"/>
      <c r="AG7" s="223"/>
      <c r="AH7" s="223"/>
      <c r="AI7" s="250" t="s">
        <v>15</v>
      </c>
      <c r="AJ7" s="277"/>
      <c r="AK7" s="296"/>
      <c r="AL7" s="302"/>
      <c r="AM7" s="308" t="s">
        <v>18</v>
      </c>
      <c r="AN7" s="312"/>
      <c r="AO7" s="312"/>
      <c r="AP7" s="317"/>
      <c r="AQ7" s="308">
        <f>SUM(AQ5:AS6)</f>
        <v>0</v>
      </c>
      <c r="AR7" s="312"/>
      <c r="AS7" s="312"/>
      <c r="AT7" s="316" t="s">
        <v>71</v>
      </c>
      <c r="AU7" s="337" t="e">
        <f>AQ7/AQ8</f>
        <v>#DIV/0!</v>
      </c>
      <c r="AV7" s="356"/>
      <c r="AW7" s="356"/>
      <c r="AX7" s="356"/>
      <c r="AY7" s="356"/>
      <c r="AZ7" s="358" t="s">
        <v>35</v>
      </c>
      <c r="BA7" s="365"/>
      <c r="BB7" s="201"/>
      <c r="BC7" s="201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</row>
    <row r="8" spans="1:76" ht="16" customHeight="1">
      <c r="A8" s="198"/>
      <c r="B8" s="210"/>
      <c r="C8" s="210"/>
      <c r="D8" s="210"/>
      <c r="E8" s="226"/>
      <c r="F8" s="198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26"/>
      <c r="S8" s="277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3"/>
      <c r="AJ8" s="277"/>
      <c r="AK8" s="297"/>
      <c r="AL8" s="305"/>
      <c r="AM8" s="309" t="s">
        <v>61</v>
      </c>
      <c r="AN8" s="313"/>
      <c r="AO8" s="313"/>
      <c r="AP8" s="318"/>
      <c r="AQ8" s="309">
        <f>COUNTA(S35:AT35)</f>
        <v>0</v>
      </c>
      <c r="AR8" s="313"/>
      <c r="AS8" s="313"/>
      <c r="AT8" s="322" t="s">
        <v>71</v>
      </c>
      <c r="AU8" s="341"/>
      <c r="AV8" s="360"/>
      <c r="AW8" s="360"/>
      <c r="AX8" s="360"/>
      <c r="AY8" s="360"/>
      <c r="AZ8" s="362"/>
      <c r="BA8" s="367"/>
      <c r="BB8" s="201"/>
      <c r="BC8" s="201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</row>
    <row r="9" spans="1:76" ht="16" customHeight="1">
      <c r="B9" s="212" t="s">
        <v>48</v>
      </c>
      <c r="C9" s="212"/>
      <c r="D9" s="212"/>
      <c r="E9" s="223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66"/>
      <c r="S9" s="201"/>
      <c r="T9" s="201"/>
      <c r="U9" s="201" t="s">
        <v>76</v>
      </c>
      <c r="V9" s="201"/>
      <c r="W9" s="201"/>
      <c r="X9" s="201"/>
      <c r="Y9" s="201"/>
      <c r="Z9" s="201"/>
      <c r="AA9" s="201"/>
      <c r="AB9" s="201"/>
      <c r="AC9" s="201"/>
      <c r="AD9" s="201"/>
      <c r="AK9" s="298" t="s">
        <v>3</v>
      </c>
      <c r="AL9" s="306" t="s">
        <v>41</v>
      </c>
      <c r="AM9" s="310" t="s">
        <v>130</v>
      </c>
      <c r="AN9" s="314"/>
      <c r="AO9" s="314"/>
      <c r="AP9" s="319" t="s">
        <v>91</v>
      </c>
      <c r="AQ9" s="310">
        <f>AQ5+'7(25-28w) '!AQ9</f>
        <v>0</v>
      </c>
      <c r="AR9" s="314"/>
      <c r="AS9" s="314"/>
      <c r="AT9" s="314" t="s">
        <v>71</v>
      </c>
      <c r="AU9" s="342" t="s">
        <v>43</v>
      </c>
      <c r="AV9" s="361"/>
      <c r="AW9" s="361"/>
      <c r="AX9" s="361"/>
      <c r="AY9" s="361"/>
      <c r="AZ9" s="361"/>
      <c r="BA9" s="368"/>
      <c r="BB9" s="201"/>
      <c r="BC9" s="201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</row>
    <row r="10" spans="1:76" ht="16" customHeight="1">
      <c r="B10" s="213" t="s">
        <v>63</v>
      </c>
      <c r="D10" s="201"/>
      <c r="E10" s="201"/>
      <c r="F10" s="201"/>
      <c r="G10" s="234" t="s">
        <v>108</v>
      </c>
      <c r="H10" s="201"/>
      <c r="I10" s="235" t="s">
        <v>112</v>
      </c>
      <c r="J10" s="201"/>
      <c r="K10" s="201"/>
      <c r="L10" s="201"/>
      <c r="N10" s="201"/>
      <c r="O10" s="201"/>
      <c r="P10" s="201"/>
      <c r="Q10" s="201"/>
      <c r="R10" s="266"/>
      <c r="S10" s="277"/>
      <c r="T10" s="223"/>
      <c r="U10" s="277" t="s">
        <v>53</v>
      </c>
      <c r="V10" s="223"/>
      <c r="W10" s="223"/>
      <c r="X10" s="223"/>
      <c r="Y10" s="201"/>
      <c r="Z10" s="201"/>
      <c r="AA10" s="201"/>
      <c r="AB10" s="201"/>
      <c r="AC10" s="234" t="s">
        <v>36</v>
      </c>
      <c r="AD10" s="201" t="s">
        <v>57</v>
      </c>
      <c r="AF10" s="201"/>
      <c r="AG10" s="201"/>
      <c r="AH10" s="201"/>
      <c r="AI10" s="201"/>
      <c r="AJ10" s="201"/>
      <c r="AK10" s="299"/>
      <c r="AL10" s="302"/>
      <c r="AM10" s="308" t="s">
        <v>106</v>
      </c>
      <c r="AN10" s="312"/>
      <c r="AO10" s="312"/>
      <c r="AP10" s="316" t="s">
        <v>92</v>
      </c>
      <c r="AQ10" s="308">
        <f>AQ6+'7(25-28w) '!AQ10</f>
        <v>0</v>
      </c>
      <c r="AR10" s="312"/>
      <c r="AS10" s="312"/>
      <c r="AT10" s="312" t="s">
        <v>71</v>
      </c>
      <c r="AU10" s="340"/>
      <c r="AV10" s="359"/>
      <c r="AW10" s="359"/>
      <c r="AX10" s="359"/>
      <c r="AY10" s="359"/>
      <c r="AZ10" s="359"/>
      <c r="BA10" s="369"/>
      <c r="BB10" s="201"/>
      <c r="BC10" s="201"/>
      <c r="BD10" s="376"/>
      <c r="BE10" s="376"/>
      <c r="BF10" s="376"/>
      <c r="BG10" s="376"/>
      <c r="BH10" s="376"/>
      <c r="BI10" s="376"/>
    </row>
    <row r="11" spans="1:76" ht="16" customHeight="1">
      <c r="B11" s="213" t="s">
        <v>27</v>
      </c>
      <c r="D11" s="201"/>
      <c r="E11" s="201"/>
      <c r="F11" s="201"/>
      <c r="G11" s="234" t="s">
        <v>108</v>
      </c>
      <c r="H11" s="201"/>
      <c r="I11" s="235" t="s">
        <v>110</v>
      </c>
      <c r="J11" s="201"/>
      <c r="K11" s="201"/>
      <c r="L11" s="201"/>
      <c r="N11" s="201"/>
      <c r="O11" s="201"/>
      <c r="P11" s="201"/>
      <c r="Q11" s="201"/>
      <c r="R11" s="223"/>
      <c r="S11" s="277"/>
      <c r="T11" s="223"/>
      <c r="U11" s="277" t="s">
        <v>23</v>
      </c>
      <c r="V11" s="223"/>
      <c r="W11" s="223"/>
      <c r="X11" s="223"/>
      <c r="Y11" s="201"/>
      <c r="Z11" s="201"/>
      <c r="AA11" s="201"/>
      <c r="AB11" s="201"/>
      <c r="AC11" s="234" t="s">
        <v>36</v>
      </c>
      <c r="AD11" s="201" t="s">
        <v>75</v>
      </c>
      <c r="AE11" s="201"/>
      <c r="AF11" s="201"/>
      <c r="AG11" s="201"/>
      <c r="AH11" s="201"/>
      <c r="AI11" s="201"/>
      <c r="AJ11" s="201"/>
      <c r="AK11" s="299"/>
      <c r="AL11" s="302"/>
      <c r="AM11" s="308" t="s">
        <v>18</v>
      </c>
      <c r="AN11" s="312"/>
      <c r="AO11" s="312"/>
      <c r="AP11" s="317"/>
      <c r="AQ11" s="308">
        <f>SUM(AQ9:AS10)</f>
        <v>0</v>
      </c>
      <c r="AR11" s="312"/>
      <c r="AS11" s="312"/>
      <c r="AT11" s="312" t="s">
        <v>71</v>
      </c>
      <c r="AU11" s="337" t="e">
        <f>AQ11/AQ12</f>
        <v>#DIV/0!</v>
      </c>
      <c r="AV11" s="356"/>
      <c r="AW11" s="356"/>
      <c r="AX11" s="356"/>
      <c r="AY11" s="356"/>
      <c r="AZ11" s="358" t="s">
        <v>35</v>
      </c>
      <c r="BA11" s="370"/>
      <c r="BB11" s="201"/>
      <c r="BC11" s="201"/>
      <c r="BD11" s="201"/>
      <c r="BE11" s="201"/>
      <c r="BF11" s="201"/>
      <c r="BG11" s="201"/>
      <c r="BH11" s="201"/>
      <c r="BI11" s="201"/>
    </row>
    <row r="12" spans="1:76" ht="16" customHeight="1">
      <c r="B12" s="214" t="s">
        <v>165</v>
      </c>
      <c r="F12" s="201"/>
      <c r="G12" s="234"/>
      <c r="H12" s="201"/>
      <c r="I12" s="201"/>
      <c r="J12" s="201"/>
      <c r="K12" s="201"/>
      <c r="L12" s="201"/>
      <c r="N12" s="201"/>
      <c r="O12" s="201"/>
      <c r="P12" s="201"/>
      <c r="Q12" s="201"/>
      <c r="R12" s="223"/>
      <c r="S12" s="266"/>
      <c r="T12" s="223"/>
      <c r="U12" s="266" t="s">
        <v>74</v>
      </c>
      <c r="V12" s="223"/>
      <c r="W12" s="223"/>
      <c r="X12" s="223"/>
      <c r="Y12" s="201"/>
      <c r="Z12" s="201"/>
      <c r="AA12" s="201"/>
      <c r="AB12" s="201"/>
      <c r="AC12" s="234" t="s">
        <v>36</v>
      </c>
      <c r="AD12" s="201" t="s">
        <v>67</v>
      </c>
      <c r="AE12" s="201"/>
      <c r="AF12" s="201"/>
      <c r="AG12" s="201"/>
      <c r="AH12" s="201"/>
      <c r="AI12" s="201"/>
      <c r="AJ12" s="201"/>
      <c r="AK12" s="300"/>
      <c r="AL12" s="305"/>
      <c r="AM12" s="309" t="s">
        <v>61</v>
      </c>
      <c r="AN12" s="313"/>
      <c r="AO12" s="313"/>
      <c r="AP12" s="318"/>
      <c r="AQ12" s="309">
        <f>AQ8+'7(25-28w) '!AQ12</f>
        <v>0</v>
      </c>
      <c r="AR12" s="313"/>
      <c r="AS12" s="313"/>
      <c r="AT12" s="313" t="s">
        <v>71</v>
      </c>
      <c r="AU12" s="341"/>
      <c r="AV12" s="360"/>
      <c r="AW12" s="360"/>
      <c r="AX12" s="360"/>
      <c r="AY12" s="360"/>
      <c r="AZ12" s="362"/>
      <c r="BA12" s="371"/>
      <c r="BB12" s="201"/>
      <c r="BC12" s="201"/>
      <c r="BD12" s="201"/>
      <c r="BE12" s="201"/>
      <c r="BF12" s="201"/>
      <c r="BG12" s="201"/>
      <c r="BH12" s="201"/>
      <c r="BI12" s="201"/>
    </row>
    <row r="13" spans="1:76" ht="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372"/>
    </row>
    <row r="14" spans="1:76" ht="16" customHeight="1">
      <c r="A14" s="200"/>
      <c r="B14" s="200"/>
      <c r="C14" s="200"/>
      <c r="D14" s="200"/>
      <c r="E14" s="200"/>
      <c r="F14" s="200"/>
      <c r="G14" s="200"/>
      <c r="H14" s="200"/>
      <c r="I14" s="236"/>
      <c r="J14" s="200"/>
      <c r="K14" s="200"/>
      <c r="L14" s="215" t="s">
        <v>137</v>
      </c>
      <c r="M14" s="215"/>
      <c r="N14" s="215"/>
      <c r="O14" s="215"/>
      <c r="P14" s="215"/>
      <c r="Q14" s="215"/>
      <c r="R14" s="324"/>
      <c r="S14" s="278" t="s">
        <v>138</v>
      </c>
      <c r="T14" s="218"/>
      <c r="U14" s="218"/>
      <c r="V14" s="218"/>
      <c r="W14" s="218"/>
      <c r="X14" s="218"/>
      <c r="Y14" s="382"/>
      <c r="Z14" s="218" t="s">
        <v>26</v>
      </c>
      <c r="AA14" s="218"/>
      <c r="AB14" s="218"/>
      <c r="AC14" s="218"/>
      <c r="AD14" s="218"/>
      <c r="AE14" s="218"/>
      <c r="AF14" s="382"/>
      <c r="AG14" s="218" t="s">
        <v>40</v>
      </c>
      <c r="AH14" s="218"/>
      <c r="AI14" s="218"/>
      <c r="AJ14" s="218"/>
      <c r="AK14" s="218"/>
      <c r="AL14" s="218"/>
      <c r="AM14" s="382"/>
      <c r="AN14" s="218" t="s">
        <v>141</v>
      </c>
      <c r="AO14" s="218"/>
      <c r="AP14" s="218"/>
      <c r="AQ14" s="218"/>
      <c r="AR14" s="218"/>
      <c r="AS14" s="218"/>
      <c r="AT14" s="323"/>
      <c r="AU14" s="279" t="s">
        <v>105</v>
      </c>
      <c r="AV14" s="215"/>
      <c r="AW14" s="215"/>
      <c r="AX14" s="215"/>
      <c r="AY14" s="215"/>
      <c r="AZ14" s="215"/>
      <c r="BA14" s="215"/>
    </row>
    <row r="15" spans="1:76" ht="16" customHeight="1">
      <c r="A15" s="200"/>
      <c r="B15" s="200"/>
      <c r="C15" s="200"/>
      <c r="D15" s="200"/>
      <c r="E15" s="200"/>
      <c r="F15" s="200"/>
      <c r="G15" s="200"/>
      <c r="H15" s="200"/>
      <c r="I15" s="236"/>
      <c r="J15" s="215" t="s">
        <v>13</v>
      </c>
      <c r="K15" s="215"/>
      <c r="L15" s="215"/>
      <c r="M15" s="215"/>
      <c r="N15" s="215"/>
      <c r="O15" s="215"/>
      <c r="P15" s="215"/>
      <c r="Q15" s="215"/>
      <c r="R15" s="324"/>
      <c r="S15" s="279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324"/>
      <c r="AU15" s="279"/>
      <c r="AV15" s="215"/>
      <c r="AW15" s="215"/>
      <c r="AX15" s="215"/>
      <c r="AY15" s="215"/>
      <c r="AZ15" s="215"/>
      <c r="BA15" s="215"/>
      <c r="BF15" s="223"/>
      <c r="BH15" s="223"/>
      <c r="BI15" s="266"/>
      <c r="BJ15" s="266"/>
      <c r="BK15" s="266"/>
      <c r="BL15" s="223"/>
      <c r="BM15" s="201"/>
      <c r="BN15" s="201"/>
      <c r="BO15" s="201"/>
      <c r="BP15" s="201"/>
      <c r="BQ15" s="234"/>
      <c r="BR15" s="201"/>
      <c r="BS15" s="201"/>
      <c r="BT15" s="201"/>
      <c r="BU15" s="201"/>
      <c r="BV15" s="201"/>
      <c r="BW15" s="201"/>
      <c r="BX15" s="201"/>
    </row>
    <row r="16" spans="1:76" ht="16" customHeight="1">
      <c r="A16" s="200"/>
      <c r="B16" s="200"/>
      <c r="C16" s="200"/>
      <c r="D16" s="200"/>
      <c r="E16" s="200"/>
      <c r="F16" s="200"/>
      <c r="G16" s="200"/>
      <c r="H16" s="200"/>
      <c r="I16" s="236"/>
      <c r="J16" s="215" t="s">
        <v>17</v>
      </c>
      <c r="K16" s="215"/>
      <c r="L16" s="215"/>
      <c r="M16" s="215"/>
      <c r="N16" s="215"/>
      <c r="O16" s="215"/>
      <c r="P16" s="215"/>
      <c r="Q16" s="215"/>
      <c r="R16" s="324"/>
      <c r="S16" s="279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324"/>
      <c r="AU16" s="279"/>
      <c r="AV16" s="215"/>
      <c r="AW16" s="215"/>
      <c r="AX16" s="215"/>
      <c r="AY16" s="215"/>
      <c r="AZ16" s="215"/>
      <c r="BA16" s="215"/>
    </row>
    <row r="17" spans="1:53" ht="16" customHeight="1">
      <c r="A17" s="202" t="s">
        <v>5</v>
      </c>
      <c r="B17" s="215" t="s">
        <v>2</v>
      </c>
      <c r="C17" s="215"/>
      <c r="D17" s="215"/>
      <c r="E17" s="215" t="s">
        <v>0</v>
      </c>
      <c r="F17" s="215"/>
      <c r="G17" s="215"/>
      <c r="H17" s="215"/>
      <c r="I17" s="237"/>
      <c r="J17" s="238" t="s">
        <v>8</v>
      </c>
      <c r="K17" s="238"/>
      <c r="L17" s="238"/>
      <c r="M17" s="238"/>
      <c r="N17" s="238"/>
      <c r="O17" s="238"/>
      <c r="P17" s="238"/>
      <c r="Q17" s="238"/>
      <c r="R17" s="325"/>
      <c r="S17" s="280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325"/>
      <c r="AU17" s="280"/>
      <c r="AV17" s="238"/>
      <c r="AW17" s="238"/>
      <c r="AX17" s="238"/>
      <c r="AY17" s="238"/>
      <c r="AZ17" s="238"/>
      <c r="BA17" s="238"/>
    </row>
    <row r="18" spans="1:53" ht="16" customHeight="1">
      <c r="A18" s="203"/>
      <c r="B18" s="216" t="s">
        <v>14</v>
      </c>
      <c r="C18" s="216"/>
      <c r="D18" s="216"/>
      <c r="E18" s="216" t="s">
        <v>42</v>
      </c>
      <c r="F18" s="216"/>
      <c r="G18" s="216"/>
      <c r="H18" s="216"/>
      <c r="I18" s="216"/>
      <c r="J18" s="239" t="s">
        <v>4</v>
      </c>
      <c r="K18" s="244"/>
      <c r="L18" s="252"/>
      <c r="M18" s="252"/>
      <c r="N18" s="252"/>
      <c r="O18" s="252"/>
      <c r="P18" s="252"/>
      <c r="Q18" s="252"/>
      <c r="R18" s="378"/>
      <c r="S18" s="281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326"/>
      <c r="AU18" s="281"/>
      <c r="AV18" s="252"/>
      <c r="AW18" s="252"/>
      <c r="AX18" s="252"/>
      <c r="AY18" s="252"/>
      <c r="AZ18" s="252"/>
      <c r="BA18" s="252"/>
    </row>
    <row r="19" spans="1:53" ht="16" customHeight="1">
      <c r="A19" s="203"/>
      <c r="B19" s="216"/>
      <c r="C19" s="216"/>
      <c r="D19" s="216"/>
      <c r="E19" s="216"/>
      <c r="F19" s="216"/>
      <c r="G19" s="216"/>
      <c r="H19" s="216"/>
      <c r="I19" s="216"/>
      <c r="J19" s="240" t="s">
        <v>41</v>
      </c>
      <c r="K19" s="245"/>
      <c r="L19" s="253"/>
      <c r="M19" s="253"/>
      <c r="N19" s="253"/>
      <c r="O19" s="253"/>
      <c r="P19" s="253"/>
      <c r="Q19" s="253"/>
      <c r="R19" s="379"/>
      <c r="S19" s="282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327"/>
      <c r="AU19" s="282"/>
      <c r="AV19" s="253"/>
      <c r="AW19" s="253"/>
      <c r="AX19" s="253"/>
      <c r="AY19" s="253"/>
      <c r="AZ19" s="253"/>
      <c r="BA19" s="253"/>
    </row>
    <row r="20" spans="1:53" ht="16" customHeight="1">
      <c r="A20" s="203"/>
      <c r="B20" s="216" t="s">
        <v>62</v>
      </c>
      <c r="C20" s="216"/>
      <c r="D20" s="216"/>
      <c r="E20" s="216"/>
      <c r="F20" s="216"/>
      <c r="G20" s="216"/>
      <c r="H20" s="216"/>
      <c r="I20" s="216"/>
      <c r="J20" s="241" t="s">
        <v>4</v>
      </c>
      <c r="K20" s="246"/>
      <c r="L20" s="254"/>
      <c r="M20" s="254"/>
      <c r="N20" s="254"/>
      <c r="O20" s="254"/>
      <c r="P20" s="254"/>
      <c r="Q20" s="254"/>
      <c r="R20" s="380"/>
      <c r="S20" s="283"/>
      <c r="T20" s="254"/>
      <c r="U20" s="254"/>
      <c r="V20" s="255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328"/>
      <c r="AU20" s="283"/>
      <c r="AV20" s="254"/>
      <c r="AW20" s="254"/>
      <c r="AX20" s="254"/>
      <c r="AY20" s="254"/>
      <c r="AZ20" s="254"/>
      <c r="BA20" s="254"/>
    </row>
    <row r="21" spans="1:53" ht="16" customHeight="1">
      <c r="A21" s="203"/>
      <c r="B21" s="216"/>
      <c r="C21" s="216"/>
      <c r="D21" s="216"/>
      <c r="E21" s="216"/>
      <c r="F21" s="216"/>
      <c r="G21" s="216"/>
      <c r="H21" s="216"/>
      <c r="I21" s="216"/>
      <c r="J21" s="240" t="s">
        <v>41</v>
      </c>
      <c r="K21" s="245"/>
      <c r="L21" s="253"/>
      <c r="M21" s="253"/>
      <c r="N21" s="253"/>
      <c r="O21" s="253"/>
      <c r="P21" s="253"/>
      <c r="Q21" s="253"/>
      <c r="R21" s="379"/>
      <c r="S21" s="282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327"/>
      <c r="AU21" s="282"/>
      <c r="AV21" s="253"/>
      <c r="AW21" s="253"/>
      <c r="AX21" s="253"/>
      <c r="AY21" s="253"/>
      <c r="AZ21" s="253"/>
      <c r="BA21" s="253"/>
    </row>
    <row r="22" spans="1:53" ht="16" customHeight="1">
      <c r="A22" s="203"/>
      <c r="B22" s="216" t="s">
        <v>6</v>
      </c>
      <c r="C22" s="216"/>
      <c r="D22" s="216"/>
      <c r="E22" s="216"/>
      <c r="F22" s="216"/>
      <c r="G22" s="216"/>
      <c r="H22" s="216"/>
      <c r="I22" s="216"/>
      <c r="J22" s="241" t="s">
        <v>4</v>
      </c>
      <c r="K22" s="246"/>
      <c r="L22" s="254"/>
      <c r="M22" s="254"/>
      <c r="N22" s="254"/>
      <c r="O22" s="254"/>
      <c r="P22" s="254"/>
      <c r="Q22" s="254"/>
      <c r="R22" s="380"/>
      <c r="S22" s="283"/>
      <c r="T22" s="254"/>
      <c r="U22" s="254"/>
      <c r="V22" s="292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328"/>
      <c r="AU22" s="283"/>
      <c r="AV22" s="254"/>
      <c r="AW22" s="254"/>
      <c r="AX22" s="254"/>
      <c r="AY22" s="254"/>
      <c r="AZ22" s="254"/>
      <c r="BA22" s="254"/>
    </row>
    <row r="23" spans="1:53" ht="16" customHeight="1">
      <c r="A23" s="203"/>
      <c r="B23" s="216"/>
      <c r="C23" s="216"/>
      <c r="D23" s="216"/>
      <c r="E23" s="216"/>
      <c r="F23" s="216"/>
      <c r="G23" s="216"/>
      <c r="H23" s="216"/>
      <c r="I23" s="216"/>
      <c r="J23" s="240" t="s">
        <v>41</v>
      </c>
      <c r="K23" s="245"/>
      <c r="L23" s="253"/>
      <c r="M23" s="253"/>
      <c r="N23" s="253"/>
      <c r="O23" s="253"/>
      <c r="P23" s="253"/>
      <c r="Q23" s="253"/>
      <c r="R23" s="379"/>
      <c r="S23" s="282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327"/>
      <c r="AU23" s="282"/>
      <c r="AV23" s="253"/>
      <c r="AW23" s="253"/>
      <c r="AX23" s="253"/>
      <c r="AY23" s="253"/>
      <c r="AZ23" s="253"/>
      <c r="BA23" s="253"/>
    </row>
    <row r="24" spans="1:53" ht="16" customHeight="1">
      <c r="A24" s="203"/>
      <c r="B24" s="216" t="s">
        <v>22</v>
      </c>
      <c r="C24" s="216"/>
      <c r="D24" s="216"/>
      <c r="E24" s="216"/>
      <c r="F24" s="216"/>
      <c r="G24" s="216"/>
      <c r="H24" s="216"/>
      <c r="I24" s="216"/>
      <c r="J24" s="241" t="s">
        <v>4</v>
      </c>
      <c r="K24" s="246"/>
      <c r="L24" s="254"/>
      <c r="M24" s="254"/>
      <c r="N24" s="254"/>
      <c r="O24" s="254"/>
      <c r="P24" s="254"/>
      <c r="Q24" s="254"/>
      <c r="R24" s="380"/>
      <c r="S24" s="283"/>
      <c r="T24" s="254"/>
      <c r="U24" s="254"/>
      <c r="V24" s="292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328"/>
      <c r="AU24" s="283"/>
      <c r="AV24" s="254"/>
      <c r="AW24" s="254"/>
      <c r="AX24" s="254"/>
      <c r="AY24" s="254"/>
      <c r="AZ24" s="254"/>
      <c r="BA24" s="254"/>
    </row>
    <row r="25" spans="1:53" ht="16" customHeight="1">
      <c r="A25" s="203"/>
      <c r="B25" s="216"/>
      <c r="C25" s="216"/>
      <c r="D25" s="216"/>
      <c r="E25" s="216"/>
      <c r="F25" s="216"/>
      <c r="G25" s="216"/>
      <c r="H25" s="216"/>
      <c r="I25" s="216"/>
      <c r="J25" s="240" t="s">
        <v>41</v>
      </c>
      <c r="K25" s="245"/>
      <c r="L25" s="253"/>
      <c r="M25" s="253"/>
      <c r="N25" s="253"/>
      <c r="O25" s="253"/>
      <c r="P25" s="253"/>
      <c r="Q25" s="253"/>
      <c r="R25" s="379"/>
      <c r="S25" s="282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327"/>
      <c r="AU25" s="282"/>
      <c r="AV25" s="253"/>
      <c r="AW25" s="253"/>
      <c r="AX25" s="253"/>
      <c r="AY25" s="253"/>
      <c r="AZ25" s="253"/>
      <c r="BA25" s="253"/>
    </row>
    <row r="26" spans="1:53" ht="16" customHeight="1">
      <c r="A26" s="203"/>
      <c r="B26" s="216" t="s">
        <v>64</v>
      </c>
      <c r="C26" s="216"/>
      <c r="D26" s="216"/>
      <c r="E26" s="216"/>
      <c r="F26" s="216"/>
      <c r="G26" s="216"/>
      <c r="H26" s="216"/>
      <c r="I26" s="216"/>
      <c r="J26" s="241" t="s">
        <v>4</v>
      </c>
      <c r="K26" s="246"/>
      <c r="L26" s="254"/>
      <c r="M26" s="254"/>
      <c r="N26" s="254"/>
      <c r="O26" s="254"/>
      <c r="P26" s="254"/>
      <c r="Q26" s="254"/>
      <c r="R26" s="380"/>
      <c r="S26" s="283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328"/>
      <c r="AU26" s="283"/>
      <c r="AV26" s="254"/>
      <c r="AW26" s="254"/>
      <c r="AX26" s="254"/>
      <c r="AY26" s="254"/>
      <c r="AZ26" s="254"/>
      <c r="BA26" s="254"/>
    </row>
    <row r="27" spans="1:53" ht="16" customHeight="1">
      <c r="A27" s="203"/>
      <c r="B27" s="216"/>
      <c r="C27" s="216"/>
      <c r="D27" s="216"/>
      <c r="E27" s="216"/>
      <c r="F27" s="216"/>
      <c r="G27" s="216"/>
      <c r="H27" s="216"/>
      <c r="I27" s="216"/>
      <c r="J27" s="240" t="s">
        <v>41</v>
      </c>
      <c r="K27" s="245"/>
      <c r="L27" s="253"/>
      <c r="M27" s="253"/>
      <c r="N27" s="253"/>
      <c r="O27" s="253"/>
      <c r="P27" s="253"/>
      <c r="Q27" s="253"/>
      <c r="R27" s="379"/>
      <c r="S27" s="282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327"/>
      <c r="AU27" s="282"/>
      <c r="AV27" s="253"/>
      <c r="AW27" s="253"/>
      <c r="AX27" s="253"/>
      <c r="AY27" s="253"/>
      <c r="AZ27" s="253"/>
      <c r="BA27" s="253"/>
    </row>
    <row r="28" spans="1:53" ht="16" customHeight="1">
      <c r="A28" s="203"/>
      <c r="B28" s="216" t="s">
        <v>65</v>
      </c>
      <c r="C28" s="216"/>
      <c r="D28" s="216"/>
      <c r="E28" s="216"/>
      <c r="F28" s="216"/>
      <c r="G28" s="216"/>
      <c r="H28" s="216"/>
      <c r="I28" s="216"/>
      <c r="J28" s="241" t="s">
        <v>4</v>
      </c>
      <c r="K28" s="246"/>
      <c r="L28" s="254"/>
      <c r="M28" s="254"/>
      <c r="N28" s="254"/>
      <c r="O28" s="254"/>
      <c r="P28" s="254"/>
      <c r="Q28" s="254"/>
      <c r="R28" s="380"/>
      <c r="S28" s="283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328"/>
      <c r="AU28" s="283"/>
      <c r="AV28" s="254"/>
      <c r="AW28" s="254"/>
      <c r="AX28" s="254"/>
      <c r="AY28" s="254"/>
      <c r="AZ28" s="254"/>
      <c r="BA28" s="254"/>
    </row>
    <row r="29" spans="1:53" ht="16" customHeight="1">
      <c r="A29" s="203"/>
      <c r="B29" s="216"/>
      <c r="C29" s="216"/>
      <c r="D29" s="216"/>
      <c r="E29" s="216"/>
      <c r="F29" s="216"/>
      <c r="G29" s="216"/>
      <c r="H29" s="216"/>
      <c r="I29" s="216"/>
      <c r="J29" s="240" t="s">
        <v>41</v>
      </c>
      <c r="K29" s="245"/>
      <c r="L29" s="253"/>
      <c r="M29" s="253"/>
      <c r="N29" s="253"/>
      <c r="O29" s="253"/>
      <c r="P29" s="253"/>
      <c r="Q29" s="253"/>
      <c r="R29" s="379"/>
      <c r="S29" s="282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327"/>
      <c r="AU29" s="282"/>
      <c r="AV29" s="253"/>
      <c r="AW29" s="253"/>
      <c r="AX29" s="253"/>
      <c r="AY29" s="253"/>
      <c r="AZ29" s="253"/>
      <c r="BA29" s="253"/>
    </row>
    <row r="30" spans="1:53" ht="16" customHeight="1">
      <c r="A30" s="203"/>
      <c r="B30" s="216" t="s">
        <v>60</v>
      </c>
      <c r="C30" s="216"/>
      <c r="D30" s="216"/>
      <c r="E30" s="216"/>
      <c r="F30" s="216"/>
      <c r="G30" s="216"/>
      <c r="H30" s="216"/>
      <c r="I30" s="216"/>
      <c r="J30" s="241" t="s">
        <v>4</v>
      </c>
      <c r="K30" s="246"/>
      <c r="L30" s="254"/>
      <c r="M30" s="254"/>
      <c r="N30" s="254"/>
      <c r="O30" s="254"/>
      <c r="P30" s="254"/>
      <c r="Q30" s="254"/>
      <c r="R30" s="380"/>
      <c r="S30" s="283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328"/>
      <c r="AU30" s="283"/>
      <c r="AV30" s="254"/>
      <c r="AW30" s="254"/>
      <c r="AX30" s="254"/>
      <c r="AY30" s="254"/>
      <c r="AZ30" s="254"/>
      <c r="BA30" s="254"/>
    </row>
    <row r="31" spans="1:53" ht="16" customHeight="1">
      <c r="A31" s="203"/>
      <c r="B31" s="216"/>
      <c r="C31" s="216"/>
      <c r="D31" s="216"/>
      <c r="E31" s="216"/>
      <c r="F31" s="216"/>
      <c r="G31" s="216"/>
      <c r="H31" s="216"/>
      <c r="I31" s="216"/>
      <c r="J31" s="240" t="s">
        <v>41</v>
      </c>
      <c r="K31" s="245"/>
      <c r="L31" s="253"/>
      <c r="M31" s="253"/>
      <c r="N31" s="253"/>
      <c r="O31" s="253"/>
      <c r="P31" s="253"/>
      <c r="Q31" s="253"/>
      <c r="R31" s="379"/>
      <c r="S31" s="282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327"/>
      <c r="AU31" s="282"/>
      <c r="AV31" s="253"/>
      <c r="AW31" s="253"/>
      <c r="AX31" s="253"/>
      <c r="AY31" s="253"/>
      <c r="AZ31" s="253"/>
      <c r="BA31" s="253"/>
    </row>
    <row r="32" spans="1:53" ht="16" customHeight="1">
      <c r="A32" s="203"/>
      <c r="B32" s="216"/>
      <c r="C32" s="216"/>
      <c r="D32" s="216"/>
      <c r="E32" s="216"/>
      <c r="F32" s="216"/>
      <c r="G32" s="216"/>
      <c r="H32" s="216"/>
      <c r="I32" s="216"/>
      <c r="J32" s="241" t="s">
        <v>4</v>
      </c>
      <c r="K32" s="246"/>
      <c r="L32" s="254"/>
      <c r="M32" s="254"/>
      <c r="N32" s="254"/>
      <c r="O32" s="254"/>
      <c r="P32" s="254"/>
      <c r="Q32" s="254"/>
      <c r="R32" s="380"/>
      <c r="S32" s="283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328"/>
      <c r="AU32" s="283"/>
      <c r="AV32" s="254"/>
      <c r="AW32" s="254"/>
      <c r="AX32" s="254"/>
      <c r="AY32" s="254"/>
      <c r="AZ32" s="254"/>
      <c r="BA32" s="254"/>
    </row>
    <row r="33" spans="1:53" ht="16" customHeight="1">
      <c r="A33" s="384"/>
      <c r="B33" s="217"/>
      <c r="C33" s="217"/>
      <c r="D33" s="217"/>
      <c r="E33" s="217"/>
      <c r="F33" s="217"/>
      <c r="G33" s="217"/>
      <c r="H33" s="217"/>
      <c r="I33" s="217"/>
      <c r="J33" s="242" t="s">
        <v>41</v>
      </c>
      <c r="K33" s="247"/>
      <c r="L33" s="255"/>
      <c r="M33" s="255"/>
      <c r="N33" s="255"/>
      <c r="O33" s="255"/>
      <c r="P33" s="255"/>
      <c r="Q33" s="255"/>
      <c r="R33" s="381"/>
      <c r="S33" s="391"/>
      <c r="T33" s="39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395"/>
      <c r="AT33" s="396"/>
      <c r="AU33" s="391"/>
      <c r="AV33" s="395"/>
      <c r="AW33" s="255"/>
      <c r="AX33" s="255"/>
      <c r="AY33" s="255"/>
      <c r="AZ33" s="255"/>
      <c r="BA33" s="255"/>
    </row>
    <row r="34" spans="1:53" ht="16" customHeight="1">
      <c r="A34" s="204" t="s">
        <v>54</v>
      </c>
      <c r="B34" s="218" t="s">
        <v>45</v>
      </c>
      <c r="C34" s="218"/>
      <c r="D34" s="218"/>
      <c r="E34" s="218"/>
      <c r="F34" s="218"/>
      <c r="G34" s="218"/>
      <c r="H34" s="218"/>
      <c r="I34" s="218"/>
      <c r="J34" s="243" t="s">
        <v>4</v>
      </c>
      <c r="K34" s="248"/>
      <c r="L34" s="256"/>
      <c r="M34" s="256"/>
      <c r="N34" s="256"/>
      <c r="O34" s="256"/>
      <c r="P34" s="256"/>
      <c r="Q34" s="256"/>
      <c r="R34" s="373"/>
      <c r="S34" s="285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320"/>
      <c r="AT34" s="330"/>
      <c r="AU34" s="285"/>
      <c r="AV34" s="256"/>
      <c r="AW34" s="256"/>
      <c r="AX34" s="256"/>
      <c r="AY34" s="256"/>
      <c r="AZ34" s="256"/>
      <c r="BA34" s="373"/>
    </row>
    <row r="35" spans="1:53" ht="16" customHeight="1">
      <c r="A35" s="205"/>
      <c r="B35" s="215"/>
      <c r="C35" s="215"/>
      <c r="D35" s="215"/>
      <c r="E35" s="215"/>
      <c r="F35" s="215"/>
      <c r="G35" s="215"/>
      <c r="H35" s="215"/>
      <c r="I35" s="215"/>
      <c r="J35" s="240" t="s">
        <v>41</v>
      </c>
      <c r="K35" s="245"/>
      <c r="L35" s="257"/>
      <c r="M35" s="257"/>
      <c r="N35" s="257"/>
      <c r="O35" s="257"/>
      <c r="P35" s="257"/>
      <c r="Q35" s="257"/>
      <c r="R35" s="374"/>
      <c r="S35" s="286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321"/>
      <c r="AT35" s="331"/>
      <c r="AU35" s="286"/>
      <c r="AV35" s="257"/>
      <c r="AW35" s="257"/>
      <c r="AX35" s="257"/>
      <c r="AY35" s="257"/>
      <c r="AZ35" s="257"/>
      <c r="BA35" s="374"/>
    </row>
    <row r="36" spans="1:53" ht="16" customHeight="1">
      <c r="A36" s="205"/>
      <c r="B36" s="219" t="s">
        <v>51</v>
      </c>
      <c r="C36" s="222"/>
      <c r="D36" s="222"/>
      <c r="E36" s="222"/>
      <c r="F36" s="222"/>
      <c r="G36" s="222"/>
      <c r="H36" s="222"/>
      <c r="I36" s="222"/>
      <c r="J36" s="222"/>
      <c r="K36" s="249"/>
      <c r="L36" s="258"/>
      <c r="M36" s="258"/>
      <c r="N36" s="258"/>
      <c r="O36" s="258"/>
      <c r="P36" s="258"/>
      <c r="Q36" s="258"/>
      <c r="R36" s="332"/>
      <c r="S36" s="28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332"/>
      <c r="AU36" s="287"/>
      <c r="AV36" s="258"/>
      <c r="AW36" s="258"/>
      <c r="AX36" s="258"/>
      <c r="AY36" s="258"/>
      <c r="AZ36" s="258"/>
      <c r="BA36" s="332"/>
    </row>
    <row r="37" spans="1:53" ht="16" customHeight="1">
      <c r="A37" s="205"/>
      <c r="B37" s="220"/>
      <c r="C37" s="223"/>
      <c r="D37" s="223"/>
      <c r="E37" s="223"/>
      <c r="F37" s="223"/>
      <c r="G37" s="223"/>
      <c r="H37" s="223"/>
      <c r="I37" s="223"/>
      <c r="J37" s="223"/>
      <c r="K37" s="250"/>
      <c r="L37" s="259"/>
      <c r="M37" s="259"/>
      <c r="N37" s="259"/>
      <c r="O37" s="259"/>
      <c r="P37" s="259"/>
      <c r="Q37" s="259"/>
      <c r="R37" s="333"/>
      <c r="S37" s="288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333"/>
      <c r="AU37" s="288"/>
      <c r="AV37" s="259"/>
      <c r="AW37" s="259"/>
      <c r="AX37" s="259"/>
      <c r="AY37" s="259"/>
      <c r="AZ37" s="259"/>
      <c r="BA37" s="333"/>
    </row>
    <row r="38" spans="1:53" ht="16" customHeight="1">
      <c r="A38" s="205"/>
      <c r="B38" s="220"/>
      <c r="C38" s="223"/>
      <c r="D38" s="223"/>
      <c r="E38" s="223"/>
      <c r="F38" s="223"/>
      <c r="G38" s="223"/>
      <c r="H38" s="223"/>
      <c r="I38" s="223"/>
      <c r="J38" s="223"/>
      <c r="K38" s="250"/>
      <c r="L38" s="259"/>
      <c r="M38" s="259"/>
      <c r="N38" s="259"/>
      <c r="O38" s="259"/>
      <c r="P38" s="259"/>
      <c r="Q38" s="259"/>
      <c r="R38" s="333"/>
      <c r="S38" s="288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333"/>
      <c r="AU38" s="288"/>
      <c r="AV38" s="259"/>
      <c r="AW38" s="259"/>
      <c r="AX38" s="259"/>
      <c r="AY38" s="259"/>
      <c r="AZ38" s="259"/>
      <c r="BA38" s="333"/>
    </row>
    <row r="39" spans="1:53" ht="16" customHeight="1">
      <c r="A39" s="205"/>
      <c r="B39" s="220"/>
      <c r="C39" s="223"/>
      <c r="D39" s="223"/>
      <c r="E39" s="223"/>
      <c r="F39" s="223"/>
      <c r="G39" s="223"/>
      <c r="H39" s="223"/>
      <c r="I39" s="223"/>
      <c r="J39" s="223"/>
      <c r="K39" s="250"/>
      <c r="L39" s="259"/>
      <c r="M39" s="259"/>
      <c r="N39" s="259"/>
      <c r="O39" s="259"/>
      <c r="P39" s="259"/>
      <c r="Q39" s="259"/>
      <c r="R39" s="333"/>
      <c r="S39" s="288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333"/>
      <c r="AU39" s="288"/>
      <c r="AV39" s="259"/>
      <c r="AW39" s="259"/>
      <c r="AX39" s="259"/>
      <c r="AY39" s="259"/>
      <c r="AZ39" s="259"/>
      <c r="BA39" s="333"/>
    </row>
    <row r="40" spans="1:53" ht="16" customHeight="1">
      <c r="A40" s="205"/>
      <c r="B40" s="220"/>
      <c r="C40" s="223"/>
      <c r="D40" s="223"/>
      <c r="E40" s="223"/>
      <c r="F40" s="223"/>
      <c r="G40" s="223"/>
      <c r="H40" s="223"/>
      <c r="I40" s="223"/>
      <c r="J40" s="223"/>
      <c r="K40" s="250"/>
      <c r="L40" s="259"/>
      <c r="M40" s="259"/>
      <c r="N40" s="259"/>
      <c r="O40" s="259"/>
      <c r="P40" s="259"/>
      <c r="Q40" s="259"/>
      <c r="R40" s="333"/>
      <c r="S40" s="288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33"/>
      <c r="AU40" s="288"/>
      <c r="AV40" s="259"/>
      <c r="AW40" s="259"/>
      <c r="AX40" s="259"/>
      <c r="AY40" s="259"/>
      <c r="AZ40" s="259"/>
      <c r="BA40" s="333"/>
    </row>
    <row r="41" spans="1:53" ht="16" customHeight="1">
      <c r="A41" s="205"/>
      <c r="B41" s="220"/>
      <c r="C41" s="223"/>
      <c r="D41" s="223"/>
      <c r="E41" s="223"/>
      <c r="F41" s="223"/>
      <c r="G41" s="223"/>
      <c r="H41" s="223"/>
      <c r="I41" s="223"/>
      <c r="J41" s="223"/>
      <c r="K41" s="250"/>
      <c r="L41" s="259"/>
      <c r="M41" s="259"/>
      <c r="N41" s="259"/>
      <c r="O41" s="259"/>
      <c r="P41" s="259"/>
      <c r="Q41" s="259"/>
      <c r="R41" s="333"/>
      <c r="S41" s="288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333"/>
      <c r="AU41" s="288"/>
      <c r="AV41" s="259"/>
      <c r="AW41" s="259"/>
      <c r="AX41" s="259"/>
      <c r="AY41" s="259"/>
      <c r="AZ41" s="259"/>
      <c r="BA41" s="333"/>
    </row>
    <row r="42" spans="1:53" ht="16" customHeight="1">
      <c r="A42" s="206"/>
      <c r="B42" s="221"/>
      <c r="C42" s="224"/>
      <c r="D42" s="224"/>
      <c r="E42" s="224"/>
      <c r="F42" s="224"/>
      <c r="G42" s="224"/>
      <c r="H42" s="224"/>
      <c r="I42" s="224"/>
      <c r="J42" s="224"/>
      <c r="K42" s="251"/>
      <c r="L42" s="260"/>
      <c r="M42" s="260"/>
      <c r="N42" s="260"/>
      <c r="O42" s="260"/>
      <c r="P42" s="260"/>
      <c r="Q42" s="260"/>
      <c r="R42" s="334"/>
      <c r="S42" s="289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334"/>
      <c r="AU42" s="289"/>
      <c r="AV42" s="260"/>
      <c r="AW42" s="260"/>
      <c r="AX42" s="260"/>
      <c r="AY42" s="260"/>
      <c r="AZ42" s="260"/>
      <c r="BA42" s="334"/>
    </row>
    <row r="43" spans="1:53" ht="15" customHeight="1">
      <c r="BA43" s="375"/>
    </row>
    <row r="44" spans="1:53" ht="15" customHeight="1"/>
  </sheetData>
  <sheetProtection password="D8C9" sheet="1" scenarios="1" formatCells="0"/>
  <mergeCells count="155">
    <mergeCell ref="AM1:AO1"/>
    <mergeCell ref="AQ1:AS1"/>
    <mergeCell ref="AM2:AO2"/>
    <mergeCell ref="AQ2:AS2"/>
    <mergeCell ref="AM3:AO3"/>
    <mergeCell ref="AQ3:AS3"/>
    <mergeCell ref="AM4:AO4"/>
    <mergeCell ref="AQ4:AS4"/>
    <mergeCell ref="AM5:AO5"/>
    <mergeCell ref="AQ5:AS5"/>
    <mergeCell ref="AM6:AO6"/>
    <mergeCell ref="AQ6:AS6"/>
    <mergeCell ref="AM7:AO7"/>
    <mergeCell ref="AQ7:AS7"/>
    <mergeCell ref="AM8:AO8"/>
    <mergeCell ref="AQ8:AS8"/>
    <mergeCell ref="AM9:AO9"/>
    <mergeCell ref="AQ9:AS9"/>
    <mergeCell ref="AM10:AO10"/>
    <mergeCell ref="AQ10:AS10"/>
    <mergeCell ref="AM11:AO11"/>
    <mergeCell ref="AQ11:AS11"/>
    <mergeCell ref="AM12:AO12"/>
    <mergeCell ref="AQ12:AS12"/>
    <mergeCell ref="J14:K14"/>
    <mergeCell ref="L14:R14"/>
    <mergeCell ref="S14:Y14"/>
    <mergeCell ref="Z14:AF14"/>
    <mergeCell ref="AG14:AM14"/>
    <mergeCell ref="AN14:AT14"/>
    <mergeCell ref="AU14:BA14"/>
    <mergeCell ref="J15:K15"/>
    <mergeCell ref="J16:K16"/>
    <mergeCell ref="B17:D17"/>
    <mergeCell ref="E17:I17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1:R2"/>
    <mergeCell ref="T1:AI2"/>
    <mergeCell ref="AL1:AL4"/>
    <mergeCell ref="AU1:BA2"/>
    <mergeCell ref="A3:E4"/>
    <mergeCell ref="F3:R4"/>
    <mergeCell ref="T3:T4"/>
    <mergeCell ref="U3:X4"/>
    <mergeCell ref="Y3:AA4"/>
    <mergeCell ref="AB3:AH4"/>
    <mergeCell ref="AI3:AI4"/>
    <mergeCell ref="AU3:AY4"/>
    <mergeCell ref="AZ3:BA4"/>
    <mergeCell ref="A5:E6"/>
    <mergeCell ref="F5:H6"/>
    <mergeCell ref="I5:R6"/>
    <mergeCell ref="T5:AI6"/>
    <mergeCell ref="AL5:AL8"/>
    <mergeCell ref="AU5:BA6"/>
    <mergeCell ref="A7:E8"/>
    <mergeCell ref="F7:G8"/>
    <mergeCell ref="H7:K8"/>
    <mergeCell ref="L7:L8"/>
    <mergeCell ref="M7:N8"/>
    <mergeCell ref="O7:R8"/>
    <mergeCell ref="T7:T8"/>
    <mergeCell ref="U7:X8"/>
    <mergeCell ref="Y7:AA8"/>
    <mergeCell ref="AB7:AH8"/>
    <mergeCell ref="AI7:AI8"/>
    <mergeCell ref="AU7:AY8"/>
    <mergeCell ref="AZ7:BA8"/>
    <mergeCell ref="AK9:AK12"/>
    <mergeCell ref="AL9:AL12"/>
    <mergeCell ref="AU9:BA10"/>
    <mergeCell ref="AU11:AY12"/>
    <mergeCell ref="AZ11:BA12"/>
    <mergeCell ref="A14:I16"/>
    <mergeCell ref="B18:D19"/>
    <mergeCell ref="E18:I19"/>
    <mergeCell ref="B20:D21"/>
    <mergeCell ref="E20:I21"/>
    <mergeCell ref="B22:D23"/>
    <mergeCell ref="E22:I23"/>
    <mergeCell ref="B24:D25"/>
    <mergeCell ref="E24:I25"/>
    <mergeCell ref="B26:D27"/>
    <mergeCell ref="E26:I27"/>
    <mergeCell ref="B28:D29"/>
    <mergeCell ref="E28:I29"/>
    <mergeCell ref="B30:D31"/>
    <mergeCell ref="E30:I31"/>
    <mergeCell ref="B32:D33"/>
    <mergeCell ref="E32:I33"/>
    <mergeCell ref="B34:I35"/>
    <mergeCell ref="AK1:AK8"/>
    <mergeCell ref="A17:A33"/>
    <mergeCell ref="A34:A42"/>
    <mergeCell ref="B36:K42"/>
    <mergeCell ref="L36:L42"/>
    <mergeCell ref="M36:M42"/>
    <mergeCell ref="N36:N42"/>
    <mergeCell ref="O36:O42"/>
    <mergeCell ref="P36:P42"/>
    <mergeCell ref="Q36:Q42"/>
    <mergeCell ref="R36:R42"/>
    <mergeCell ref="S36:S42"/>
    <mergeCell ref="T36:T42"/>
    <mergeCell ref="U36:U42"/>
    <mergeCell ref="V36:V42"/>
    <mergeCell ref="W36:W42"/>
    <mergeCell ref="X36:X42"/>
    <mergeCell ref="Y36:Y42"/>
    <mergeCell ref="Z36:Z42"/>
    <mergeCell ref="AA36:AA42"/>
    <mergeCell ref="AB36:AB42"/>
    <mergeCell ref="AC36:AC42"/>
    <mergeCell ref="AD36:AD42"/>
    <mergeCell ref="AE36:AE42"/>
    <mergeCell ref="AF36:AF42"/>
    <mergeCell ref="AG36:AG42"/>
    <mergeCell ref="AH36:AH42"/>
    <mergeCell ref="AI36:AI42"/>
    <mergeCell ref="AJ36:AJ42"/>
    <mergeCell ref="AK36:AK42"/>
    <mergeCell ref="AL36:AL42"/>
    <mergeCell ref="AM36:AM42"/>
    <mergeCell ref="AN36:AN42"/>
    <mergeCell ref="AO36:AO42"/>
    <mergeCell ref="AP36:AP42"/>
    <mergeCell ref="AQ36:AQ42"/>
    <mergeCell ref="AR36:AR42"/>
    <mergeCell ref="AS36:AS42"/>
    <mergeCell ref="AT36:AT42"/>
    <mergeCell ref="AU36:AU42"/>
    <mergeCell ref="AV36:AV42"/>
    <mergeCell ref="AW36:AW42"/>
    <mergeCell ref="AX36:AX42"/>
    <mergeCell ref="AY36:AY42"/>
    <mergeCell ref="AZ36:AZ42"/>
    <mergeCell ref="BA36:BA42"/>
  </mergeCells>
  <phoneticPr fontId="1" type="Hiragana"/>
  <dataValidations count="3">
    <dataValidation type="list" allowBlank="1" showDropDown="0" showInputMessage="1" showErrorMessage="1" sqref="S6">
      <formula1>"下記の休日取得計画書を確認しました。,下記の休日取得実績書を確認しました。"</formula1>
    </dataValidation>
    <dataValidation type="list" allowBlank="1" showDropDown="0" showInputMessage="1" showErrorMessage="1" sqref="L34:BA35">
      <formula1>"作,振,○,●,－"</formula1>
    </dataValidation>
    <dataValidation type="list" allowBlank="0" showDropDown="0" showInputMessage="1" showErrorMessage="1" sqref="A1:R2">
      <formula1>"（様式第2号）休日取得計画書,（様式第3号）休日取得実績書"</formula1>
    </dataValidation>
  </dataValidations>
  <printOptions horizontalCentered="1"/>
  <pageMargins left="0.39370078740157483" right="0.39370078740157483" top="0.78740157480314943" bottom="0.31496062992125984" header="0.51181102362204722" footer="0.19685039370078736"/>
  <headerFooter>
    <oddFooter>&amp;C- 8 -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1-4w（入力例）</vt:lpstr>
      <vt:lpstr>1(1-4w)</vt:lpstr>
      <vt:lpstr>2(5-8w)</vt:lpstr>
      <vt:lpstr>3(9-12w)</vt:lpstr>
      <vt:lpstr>4(13-16w)</vt:lpstr>
      <vt:lpstr>5(17-20w)</vt:lpstr>
      <vt:lpstr>6(21-24w)</vt:lpstr>
      <vt:lpstr xml:space="preserve">7(25-28w) </vt:lpstr>
      <vt:lpstr>8(29-32w)</vt:lpstr>
      <vt:lpstr>9(33ｰ36w)</vt:lpstr>
      <vt:lpstr>10(37-40w)</vt:lpstr>
      <vt:lpstr>11(41-44w)</vt:lpstr>
      <vt:lpstr>12(45-48w)</vt:lpstr>
      <vt:lpstr>13(49-52w)</vt:lpstr>
      <vt:lpstr>14(53-56)</vt:lpstr>
      <vt:lpstr>15(57-60w)</vt:lpstr>
      <vt:lpstr>Sheet2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2019-09-13T07:49:52Z</dcterms:created>
  <dcterms:modified xsi:type="dcterms:W3CDTF">2021-04-20T00:44:21Z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2021-04-20T00:44:21Z</vt:filetime>
  </property>
</Properties>
</file>