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人口と世帯数（住民基本台帳人口）\"/>
    </mc:Choice>
  </mc:AlternateContent>
  <xr:revisionPtr revIDLastSave="0" documentId="13_ncr:1_{F5E72531-8FDA-4284-9C74-34603D9C7CF4}" xr6:coauthVersionLast="36" xr6:coauthVersionMax="36" xr10:uidLastSave="{00000000-0000-0000-0000-000000000000}"/>
  <bookViews>
    <workbookView xWindow="120" yWindow="120" windowWidth="14940" windowHeight="8325" xr2:uid="{00000000-000D-0000-FFFF-FFFF00000000}"/>
  </bookViews>
  <sheets>
    <sheet name="H27.1" sheetId="1" r:id="rId1"/>
    <sheet name="H27.2" sheetId="2" r:id="rId2"/>
    <sheet name="H27.3" sheetId="3" r:id="rId3"/>
    <sheet name="H27.4" sheetId="4" r:id="rId4"/>
    <sheet name="H27.5" sheetId="5" r:id="rId5"/>
    <sheet name="H27.6" sheetId="6" r:id="rId6"/>
    <sheet name="H27.7" sheetId="7" r:id="rId7"/>
    <sheet name="H27.8" sheetId="8" r:id="rId8"/>
    <sheet name="H27.9" sheetId="9" r:id="rId9"/>
    <sheet name="H27.10" sheetId="10" r:id="rId10"/>
    <sheet name="H27.11" sheetId="11" r:id="rId11"/>
    <sheet name="H27.12" sheetId="12" r:id="rId12"/>
  </sheets>
  <definedNames>
    <definedName name="_xlnm.Print_Area" localSheetId="0">'H27.1'!$A$1:$I$30</definedName>
    <definedName name="_xlnm.Print_Area" localSheetId="9">'H27.10'!$A$1:$I$30</definedName>
    <definedName name="_xlnm.Print_Area" localSheetId="10">'H27.11'!$A$1:$I$30</definedName>
    <definedName name="_xlnm.Print_Area" localSheetId="11">'H27.12'!$A$1:$I$30</definedName>
    <definedName name="_xlnm.Print_Area" localSheetId="1">'H27.2'!$A$1:$I$30</definedName>
    <definedName name="_xlnm.Print_Area" localSheetId="2">'H27.3'!$A$1:$I$30</definedName>
    <definedName name="_xlnm.Print_Area" localSheetId="3">'H27.4'!$A$1:$I$30</definedName>
    <definedName name="_xlnm.Print_Area" localSheetId="4">'H27.5'!$A$1:$I$30</definedName>
    <definedName name="_xlnm.Print_Area" localSheetId="5">'H27.6'!$A$1:$I$30</definedName>
    <definedName name="_xlnm.Print_Area" localSheetId="6">'H27.7'!$A$1:$I$30</definedName>
    <definedName name="_xlnm.Print_Area" localSheetId="7">'H27.8'!$A$1:$I$30</definedName>
    <definedName name="_xlnm.Print_Area" localSheetId="8">'H27.9'!$A$1:$I$30</definedName>
  </definedNames>
  <calcPr calcId="191029"/>
</workbook>
</file>

<file path=xl/calcChain.xml><?xml version="1.0" encoding="utf-8"?>
<calcChain xmlns="http://schemas.openxmlformats.org/spreadsheetml/2006/main">
  <c r="H26" i="12" l="1"/>
  <c r="F24" i="12"/>
  <c r="H26" i="11" l="1"/>
  <c r="F24" i="11"/>
  <c r="H26" i="10" l="1"/>
  <c r="F24" i="10"/>
  <c r="H26" i="9" l="1"/>
  <c r="F24" i="9"/>
  <c r="H26" i="8" l="1"/>
  <c r="F24" i="8"/>
  <c r="H26" i="7" l="1"/>
  <c r="F24" i="7"/>
  <c r="H26" i="6" l="1"/>
  <c r="F24" i="6"/>
  <c r="H26" i="5" l="1"/>
  <c r="F24" i="5"/>
  <c r="H26" i="4" l="1"/>
  <c r="F24" i="4"/>
  <c r="H26" i="3" l="1"/>
  <c r="F24" i="3"/>
  <c r="H26" i="2" l="1"/>
  <c r="F24" i="2"/>
  <c r="F24" i="1" l="1"/>
  <c r="H26" i="1" l="1"/>
</calcChain>
</file>

<file path=xl/sharedStrings.xml><?xml version="1.0" encoding="utf-8"?>
<sst xmlns="http://schemas.openxmlformats.org/spreadsheetml/2006/main" count="684" uniqueCount="58">
  <si>
    <t>世帯数</t>
  </si>
  <si>
    <t>人口</t>
  </si>
  <si>
    <t>男</t>
  </si>
  <si>
    <t>女</t>
  </si>
  <si>
    <t>市内全域</t>
  </si>
  <si>
    <t>芳野</t>
  </si>
  <si>
    <t>古谷</t>
  </si>
  <si>
    <t>南古谷</t>
  </si>
  <si>
    <t>高階</t>
  </si>
  <si>
    <t>福原</t>
  </si>
  <si>
    <t>大東</t>
  </si>
  <si>
    <t>霞ヶ関</t>
  </si>
  <si>
    <t>霞ヶ関北</t>
  </si>
  <si>
    <t>名細</t>
  </si>
  <si>
    <t>山田</t>
  </si>
  <si>
    <t>自然増</t>
  </si>
  <si>
    <t>社会増</t>
  </si>
  <si>
    <t>転入等</t>
  </si>
  <si>
    <t>転出等</t>
  </si>
  <si>
    <t>人口動態</t>
  </si>
  <si>
    <t>単位：人</t>
  </si>
  <si>
    <t>世帯数</t>
    <rPh sb="0" eb="3">
      <t>セタイスウ</t>
    </rPh>
    <phoneticPr fontId="2"/>
  </si>
  <si>
    <t>人口</t>
    <rPh sb="0" eb="2">
      <t>ジンコウ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</si>
  <si>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</si>
  <si>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5">
      <t>ドウゲツヒ</t>
    </rPh>
    <phoneticPr fontId="2"/>
  </si>
  <si>
    <t>人／平方km</t>
    <rPh sb="0" eb="1">
      <t>ニン</t>
    </rPh>
    <rPh sb="2" eb="4">
      <t>ヘイホウ</t>
    </rPh>
    <phoneticPr fontId="2"/>
  </si>
  <si>
    <t>人口密度：</t>
    <rPh sb="0" eb="2">
      <t>ジンコウ</t>
    </rPh>
    <rPh sb="2" eb="4">
      <t>ミツド</t>
    </rPh>
    <phoneticPr fontId="2"/>
  </si>
  <si>
    <t>人</t>
    <rPh sb="0" eb="1">
      <t>ニン</t>
    </rPh>
    <phoneticPr fontId="2"/>
  </si>
  <si>
    <r>
      <t>　</t>
    </r>
    <r>
      <rPr>
        <sz val="8"/>
        <rFont val="ＭＳ Ｐゴシック"/>
        <family val="3"/>
        <charset val="128"/>
      </rPr>
      <t>高齢者人口</t>
    </r>
    <r>
      <rPr>
        <sz val="8"/>
        <color indexed="9"/>
        <rFont val="ＭＳ Ｐゴシック"/>
        <family val="3"/>
        <charset val="128"/>
      </rPr>
      <t>・</t>
    </r>
    <rPh sb="1" eb="4">
      <t>コウレイシャ</t>
    </rPh>
    <rPh sb="4" eb="6">
      <t>ジンコウ</t>
    </rPh>
    <phoneticPr fontId="2"/>
  </si>
  <si>
    <r>
      <t>高齢化率</t>
    </r>
    <r>
      <rPr>
        <sz val="16"/>
        <rFont val="ＭＳ Ｐゴシック"/>
        <family val="3"/>
        <charset val="128"/>
      </rPr>
      <t>（</t>
    </r>
    <rPh sb="0" eb="3">
      <t>コウレイカ</t>
    </rPh>
    <rPh sb="3" eb="4">
      <t>リツ</t>
    </rPh>
    <phoneticPr fontId="2"/>
  </si>
  <si>
    <t>％</t>
    <phoneticPr fontId="2"/>
  </si>
  <si>
    <t>世帯</t>
    <rPh sb="0" eb="2">
      <t>セタイ</t>
    </rPh>
    <phoneticPr fontId="2"/>
  </si>
  <si>
    <r>
      <t>高 齢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（65歳以上）：</t>
    </r>
    <rPh sb="0" eb="1">
      <t>タカ</t>
    </rPh>
    <rPh sb="2" eb="3">
      <t>ヨワイ</t>
    </rPh>
    <rPh sb="4" eb="5">
      <t>シャ</t>
    </rPh>
    <rPh sb="6" eb="7">
      <t>ジン</t>
    </rPh>
    <rPh sb="8" eb="9">
      <t>クチ</t>
    </rPh>
    <rPh sb="13" eb="14">
      <t>サイ</t>
    </rPh>
    <rPh sb="14" eb="15">
      <t>イ</t>
    </rPh>
    <rPh sb="15" eb="16">
      <t>ウエ</t>
    </rPh>
    <phoneticPr fontId="2"/>
  </si>
  <si>
    <t>出生</t>
    <phoneticPr fontId="2"/>
  </si>
  <si>
    <t>死亡</t>
    <phoneticPr fontId="2"/>
  </si>
  <si>
    <t>人口増</t>
    <phoneticPr fontId="2"/>
  </si>
  <si>
    <r>
      <t xml:space="preserve">×100 </t>
    </r>
    <r>
      <rPr>
        <sz val="16"/>
        <rFont val="ＭＳ Ｐゴシック"/>
        <family val="3"/>
        <charset val="128"/>
      </rPr>
      <t xml:space="preserve">） </t>
    </r>
    <r>
      <rPr>
        <sz val="11"/>
        <rFont val="ＭＳ Ｐゴシック"/>
        <family val="3"/>
        <charset val="128"/>
      </rPr>
      <t>：</t>
    </r>
    <phoneticPr fontId="2"/>
  </si>
  <si>
    <t>（小数点第３位四捨五入）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</si>
  <si>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６５歳～７４歳人口：</t>
    <rPh sb="2" eb="3">
      <t>サイ</t>
    </rPh>
    <rPh sb="6" eb="7">
      <t>サイ</t>
    </rPh>
    <rPh sb="7" eb="9">
      <t>ジンコウ</t>
    </rPh>
    <phoneticPr fontId="2"/>
  </si>
  <si>
    <t>７５歳以上人口：</t>
    <rPh sb="2" eb="3">
      <t>サイ</t>
    </rPh>
    <rPh sb="3" eb="5">
      <t>イジョウ</t>
    </rPh>
    <rPh sb="5" eb="7">
      <t>ジンコウ</t>
    </rPh>
    <phoneticPr fontId="2"/>
  </si>
  <si>
    <t>人</t>
    <rPh sb="0" eb="1">
      <t>ニン</t>
    </rPh>
    <phoneticPr fontId="2"/>
  </si>
  <si>
    <r>
      <t>　人　口</t>
    </r>
    <r>
      <rPr>
        <sz val="8"/>
        <color indexed="9"/>
        <rFont val="ＭＳ Ｐゴシック"/>
        <family val="3"/>
        <charset val="128"/>
      </rPr>
      <t>・</t>
    </r>
    <rPh sb="1" eb="2">
      <t>ジン</t>
    </rPh>
    <rPh sb="3" eb="4">
      <t>クチ</t>
    </rPh>
    <phoneticPr fontId="2"/>
  </si>
  <si>
    <t>川鶴</t>
    <rPh sb="0" eb="2">
      <t>カワツル</t>
    </rPh>
    <phoneticPr fontId="2"/>
  </si>
  <si>
    <t>本庁</t>
    <phoneticPr fontId="2"/>
  </si>
  <si>
    <t>管轄</t>
    <phoneticPr fontId="2"/>
  </si>
  <si>
    <t>市民センター計</t>
    <rPh sb="0" eb="2">
      <t>シミン</t>
    </rPh>
    <rPh sb="6" eb="7">
      <t>ケイ</t>
    </rPh>
    <phoneticPr fontId="2"/>
  </si>
  <si>
    <t>2014年 12月分</t>
    <rPh sb="4" eb="5">
      <t>ネン</t>
    </rPh>
    <rPh sb="8" eb="9">
      <t>ガツ</t>
    </rPh>
    <rPh sb="9" eb="10">
      <t>ブン</t>
    </rPh>
    <phoneticPr fontId="2"/>
  </si>
  <si>
    <t>2015年 1月分</t>
    <rPh sb="4" eb="5">
      <t>ネン</t>
    </rPh>
    <rPh sb="7" eb="8">
      <t>ガツ</t>
    </rPh>
    <rPh sb="8" eb="9">
      <t>ブン</t>
    </rPh>
    <phoneticPr fontId="2"/>
  </si>
  <si>
    <t>2015年 2月分</t>
    <rPh sb="4" eb="5">
      <t>ネン</t>
    </rPh>
    <rPh sb="7" eb="8">
      <t>ガツ</t>
    </rPh>
    <rPh sb="8" eb="9">
      <t>ブン</t>
    </rPh>
    <phoneticPr fontId="2"/>
  </si>
  <si>
    <t>2015年 3月分</t>
    <rPh sb="4" eb="5">
      <t>ネン</t>
    </rPh>
    <rPh sb="7" eb="8">
      <t>ガツ</t>
    </rPh>
    <rPh sb="8" eb="9">
      <t>ブン</t>
    </rPh>
    <phoneticPr fontId="2"/>
  </si>
  <si>
    <t>2015年 4月分</t>
    <rPh sb="4" eb="5">
      <t>ネン</t>
    </rPh>
    <rPh sb="7" eb="8">
      <t>ガツ</t>
    </rPh>
    <rPh sb="8" eb="9">
      <t>ブン</t>
    </rPh>
    <phoneticPr fontId="2"/>
  </si>
  <si>
    <t>2015年 5月分</t>
    <rPh sb="4" eb="5">
      <t>ネン</t>
    </rPh>
    <rPh sb="7" eb="8">
      <t>ガツ</t>
    </rPh>
    <rPh sb="8" eb="9">
      <t>ブン</t>
    </rPh>
    <phoneticPr fontId="2"/>
  </si>
  <si>
    <t>2015年 6月分</t>
    <rPh sb="4" eb="5">
      <t>ネン</t>
    </rPh>
    <rPh sb="7" eb="8">
      <t>ガツ</t>
    </rPh>
    <rPh sb="8" eb="9">
      <t>ブン</t>
    </rPh>
    <phoneticPr fontId="2"/>
  </si>
  <si>
    <t>2015年 7月分</t>
    <rPh sb="4" eb="5">
      <t>ネン</t>
    </rPh>
    <rPh sb="7" eb="8">
      <t>ガツ</t>
    </rPh>
    <rPh sb="8" eb="9">
      <t>ブン</t>
    </rPh>
    <phoneticPr fontId="2"/>
  </si>
  <si>
    <t>2015年 8月分</t>
    <rPh sb="4" eb="5">
      <t>ネン</t>
    </rPh>
    <rPh sb="7" eb="8">
      <t>ガツ</t>
    </rPh>
    <rPh sb="8" eb="9">
      <t>ブン</t>
    </rPh>
    <phoneticPr fontId="2"/>
  </si>
  <si>
    <t>2015年 9月分</t>
    <rPh sb="4" eb="5">
      <t>ネン</t>
    </rPh>
    <rPh sb="7" eb="8">
      <t>ガツ</t>
    </rPh>
    <rPh sb="8" eb="9">
      <t>ブン</t>
    </rPh>
    <phoneticPr fontId="2"/>
  </si>
  <si>
    <t>2015年 10月分</t>
    <rPh sb="4" eb="5">
      <t>ネン</t>
    </rPh>
    <rPh sb="8" eb="9">
      <t>ガツ</t>
    </rPh>
    <rPh sb="9" eb="10">
      <t>ブン</t>
    </rPh>
    <phoneticPr fontId="2"/>
  </si>
  <si>
    <t>2015年 11月分</t>
    <rPh sb="4" eb="5">
      <t>ネン</t>
    </rPh>
    <rPh sb="8" eb="9">
      <t>ガツ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</si>
</sst>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yyyy&quot;年　&quot;m&quot;月　&quot;d&quot;日&quot;"/>
    <numFmt numFmtId="178" formatCode="0.00_ "/>
    <numFmt numFmtId="179" formatCode="&quot;+&quot;\ #,##0&quot; &quot;;&quot;-&quot;\ #,##0&quot; &quot;;0&quot; 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 justifyLastLine="1"/>
    </xf>
    <xf numFmtId="55" fontId="8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right" vertical="center" justifyLastLine="1"/>
    </xf>
    <xf numFmtId="0" fontId="4" fillId="0" borderId="7" xfId="0" applyFont="1" applyBorder="1" applyAlignment="1">
      <alignment horizontal="right" vertical="center" justifyLastLine="1"/>
    </xf>
    <xf numFmtId="0" fontId="4" fillId="0" borderId="8" xfId="0" applyFont="1" applyBorder="1" applyAlignment="1">
      <alignment horizontal="right" vertical="center" justifyLastLine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2" xfId="0" applyFont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9" fillId="0" borderId="2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38" fontId="8" fillId="0" borderId="0" xfId="1" applyFont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>
      <alignment vertical="center"/>
    </xf>
    <xf numFmtId="0" fontId="0" fillId="0" borderId="15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>
      <alignment vertical="center"/>
    </xf>
    <xf numFmtId="179" fontId="8" fillId="0" borderId="11" xfId="1" applyNumberFormat="1" applyFont="1" applyBorder="1">
      <alignment vertical="center"/>
    </xf>
    <xf numFmtId="179" fontId="8" fillId="0" borderId="0" xfId="1" applyNumberFormat="1" applyFont="1" applyBorder="1">
      <alignment vertical="center"/>
    </xf>
    <xf numFmtId="179" fontId="8" fillId="0" borderId="12" xfId="1" applyNumberFormat="1" applyFont="1" applyBorder="1">
      <alignment vertical="center"/>
    </xf>
    <xf numFmtId="179" fontId="8" fillId="0" borderId="13" xfId="1" applyNumberFormat="1" applyFont="1" applyBorder="1">
      <alignment vertical="center"/>
    </xf>
    <xf numFmtId="179" fontId="8" fillId="0" borderId="1" xfId="1" applyNumberFormat="1" applyFont="1" applyBorder="1">
      <alignment vertical="center"/>
    </xf>
    <xf numFmtId="179" fontId="8" fillId="0" borderId="14" xfId="1" applyNumberFormat="1" applyFont="1" applyBorder="1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0" xfId="0">
      <alignment vertical="center"/>
    </xf>
    <xf numFmtId="0" fontId="8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 indent="1"/>
    </xf>
    <xf numFmtId="0" fontId="0" fillId="0" borderId="0" xfId="0">
      <alignment vertical="center"/>
    </xf>
    <xf numFmtId="177" fontId="8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zoomScaleSheetLayoutView="100" workbookViewId="0"/>
  </sheetViews>
  <sheetFormatPr defaultRowHeight="13.5" x14ac:dyDescent="0.15"/>
  <cols>
    <col min="1" max="1" width="16.25" bestFit="1" customWidth="1"/>
    <col min="2" max="9" width="11" customWidth="1"/>
    <col min="10" max="10" width="10.125" customWidth="1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42005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6" t="s">
        <v>21</v>
      </c>
      <c r="G3" s="6" t="s">
        <v>22</v>
      </c>
      <c r="H3" s="6" t="s">
        <v>21</v>
      </c>
      <c r="I3" s="6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149861</v>
      </c>
      <c r="C5" s="22">
        <v>349378</v>
      </c>
      <c r="D5" s="22">
        <v>175236</v>
      </c>
      <c r="E5" s="22">
        <v>174142</v>
      </c>
      <c r="F5" s="29">
        <v>-15</v>
      </c>
      <c r="G5" s="30">
        <v>-119</v>
      </c>
      <c r="H5" s="30">
        <v>1854</v>
      </c>
      <c r="I5" s="31">
        <v>783</v>
      </c>
      <c r="J5" s="1"/>
    </row>
    <row r="6" spans="1:10" ht="19.5" customHeight="1" x14ac:dyDescent="0.15">
      <c r="A6" s="9" t="s">
        <v>43</v>
      </c>
      <c r="B6" s="22">
        <v>47525</v>
      </c>
      <c r="C6" s="22">
        <v>104316</v>
      </c>
      <c r="D6" s="22">
        <v>51974</v>
      </c>
      <c r="E6" s="22">
        <v>52342</v>
      </c>
      <c r="F6" s="29">
        <v>-30</v>
      </c>
      <c r="G6" s="30">
        <v>-72</v>
      </c>
      <c r="H6" s="30">
        <v>588</v>
      </c>
      <c r="I6" s="31">
        <v>416</v>
      </c>
      <c r="J6" s="1"/>
    </row>
    <row r="7" spans="1:10" ht="19.5" customHeight="1" x14ac:dyDescent="0.15">
      <c r="A7" s="9" t="s">
        <v>45</v>
      </c>
      <c r="B7" s="22">
        <v>102336</v>
      </c>
      <c r="C7" s="22">
        <v>245062</v>
      </c>
      <c r="D7" s="22">
        <v>123262</v>
      </c>
      <c r="E7" s="22">
        <v>121800</v>
      </c>
      <c r="F7" s="29">
        <v>15</v>
      </c>
      <c r="G7" s="30">
        <v>-47</v>
      </c>
      <c r="H7" s="30">
        <v>1266</v>
      </c>
      <c r="I7" s="31">
        <v>367</v>
      </c>
      <c r="J7" s="1"/>
    </row>
    <row r="8" spans="1:10" ht="19.5" customHeight="1" x14ac:dyDescent="0.15">
      <c r="A8" s="9" t="s">
        <v>5</v>
      </c>
      <c r="B8" s="22">
        <v>2204</v>
      </c>
      <c r="C8" s="22">
        <v>5823</v>
      </c>
      <c r="D8" s="22">
        <v>2849</v>
      </c>
      <c r="E8" s="22">
        <v>2974</v>
      </c>
      <c r="F8" s="29">
        <v>2</v>
      </c>
      <c r="G8" s="30">
        <v>8</v>
      </c>
      <c r="H8" s="30">
        <v>23</v>
      </c>
      <c r="I8" s="31">
        <v>-9</v>
      </c>
      <c r="J8" s="1"/>
    </row>
    <row r="9" spans="1:10" ht="19.5" customHeight="1" x14ac:dyDescent="0.15">
      <c r="A9" s="9" t="s">
        <v>6</v>
      </c>
      <c r="B9" s="22">
        <v>4294</v>
      </c>
      <c r="C9" s="22">
        <v>11091</v>
      </c>
      <c r="D9" s="22">
        <v>5533</v>
      </c>
      <c r="E9" s="22">
        <v>5558</v>
      </c>
      <c r="F9" s="29">
        <v>5</v>
      </c>
      <c r="G9" s="30">
        <v>3</v>
      </c>
      <c r="H9" s="30">
        <v>32</v>
      </c>
      <c r="I9" s="31">
        <v>-60</v>
      </c>
      <c r="J9" s="1"/>
    </row>
    <row r="10" spans="1:10" ht="19.5" customHeight="1" x14ac:dyDescent="0.15">
      <c r="A10" s="9" t="s">
        <v>7</v>
      </c>
      <c r="B10" s="22">
        <v>9616</v>
      </c>
      <c r="C10" s="22">
        <v>24429</v>
      </c>
      <c r="D10" s="22">
        <v>12188</v>
      </c>
      <c r="E10" s="22">
        <v>12241</v>
      </c>
      <c r="F10" s="29">
        <v>4</v>
      </c>
      <c r="G10" s="30">
        <v>11</v>
      </c>
      <c r="H10" s="30">
        <v>145</v>
      </c>
      <c r="I10" s="31">
        <v>150</v>
      </c>
      <c r="J10" s="1"/>
    </row>
    <row r="11" spans="1:10" ht="19.5" customHeight="1" x14ac:dyDescent="0.15">
      <c r="A11" s="9" t="s">
        <v>8</v>
      </c>
      <c r="B11" s="22">
        <v>23036</v>
      </c>
      <c r="C11" s="22">
        <v>51712</v>
      </c>
      <c r="D11" s="22">
        <v>26162</v>
      </c>
      <c r="E11" s="22">
        <v>25550</v>
      </c>
      <c r="F11" s="29">
        <v>14</v>
      </c>
      <c r="G11" s="30">
        <v>13</v>
      </c>
      <c r="H11" s="30">
        <v>201</v>
      </c>
      <c r="I11" s="31">
        <v>-127</v>
      </c>
      <c r="J11" s="1"/>
    </row>
    <row r="12" spans="1:10" ht="19.5" customHeight="1" x14ac:dyDescent="0.15">
      <c r="A12" s="9" t="s">
        <v>9</v>
      </c>
      <c r="B12" s="22">
        <v>7903</v>
      </c>
      <c r="C12" s="22">
        <v>20101</v>
      </c>
      <c r="D12" s="22">
        <v>10198</v>
      </c>
      <c r="E12" s="22">
        <v>9903</v>
      </c>
      <c r="F12" s="29">
        <v>9</v>
      </c>
      <c r="G12" s="30">
        <v>-12</v>
      </c>
      <c r="H12" s="30">
        <v>122</v>
      </c>
      <c r="I12" s="31">
        <v>-33</v>
      </c>
      <c r="J12" s="1"/>
    </row>
    <row r="13" spans="1:10" ht="19.5" customHeight="1" x14ac:dyDescent="0.15">
      <c r="A13" s="9" t="s">
        <v>10</v>
      </c>
      <c r="B13" s="22">
        <v>14447</v>
      </c>
      <c r="C13" s="22">
        <v>34556</v>
      </c>
      <c r="D13" s="22">
        <v>17601</v>
      </c>
      <c r="E13" s="22">
        <v>16955</v>
      </c>
      <c r="F13" s="29">
        <v>-6</v>
      </c>
      <c r="G13" s="30">
        <v>-35</v>
      </c>
      <c r="H13" s="30">
        <v>144</v>
      </c>
      <c r="I13" s="31">
        <v>-32</v>
      </c>
      <c r="J13" s="1"/>
    </row>
    <row r="14" spans="1:10" ht="19.5" customHeight="1" x14ac:dyDescent="0.15">
      <c r="A14" s="9" t="s">
        <v>11</v>
      </c>
      <c r="B14" s="22">
        <v>13019</v>
      </c>
      <c r="C14" s="22">
        <v>32069</v>
      </c>
      <c r="D14" s="22">
        <v>16141</v>
      </c>
      <c r="E14" s="22">
        <v>15928</v>
      </c>
      <c r="F14" s="29">
        <v>-7</v>
      </c>
      <c r="G14" s="30">
        <v>-18</v>
      </c>
      <c r="H14" s="30">
        <v>-1100</v>
      </c>
      <c r="I14" s="31">
        <v>-3065</v>
      </c>
      <c r="J14" s="1"/>
    </row>
    <row r="15" spans="1:10" s="28" customFormat="1" ht="19.5" customHeight="1" x14ac:dyDescent="0.15">
      <c r="A15" s="9" t="s">
        <v>42</v>
      </c>
      <c r="B15" s="22">
        <v>2449</v>
      </c>
      <c r="C15" s="22">
        <v>5837</v>
      </c>
      <c r="D15" s="22">
        <v>2849</v>
      </c>
      <c r="E15" s="22">
        <v>2988</v>
      </c>
      <c r="F15" s="29">
        <v>2</v>
      </c>
      <c r="G15" s="30">
        <v>-10</v>
      </c>
      <c r="H15" s="30">
        <v>2449</v>
      </c>
      <c r="I15" s="31">
        <v>5837</v>
      </c>
      <c r="J15" s="1"/>
    </row>
    <row r="16" spans="1:10" ht="19.5" customHeight="1" x14ac:dyDescent="0.15">
      <c r="A16" s="9" t="s">
        <v>12</v>
      </c>
      <c r="B16" s="22">
        <v>7710</v>
      </c>
      <c r="C16" s="22">
        <v>17615</v>
      </c>
      <c r="D16" s="22">
        <v>8647</v>
      </c>
      <c r="E16" s="22">
        <v>8968</v>
      </c>
      <c r="F16" s="29">
        <v>5</v>
      </c>
      <c r="G16" s="30">
        <v>-2</v>
      </c>
      <c r="H16" s="30">
        <v>99</v>
      </c>
      <c r="I16" s="31">
        <v>-23</v>
      </c>
      <c r="J16" s="1"/>
    </row>
    <row r="17" spans="1:10" ht="19.5" customHeight="1" x14ac:dyDescent="0.15">
      <c r="A17" s="9" t="s">
        <v>13</v>
      </c>
      <c r="B17" s="22">
        <v>13079</v>
      </c>
      <c r="C17" s="22">
        <v>30141</v>
      </c>
      <c r="D17" s="22">
        <v>15262</v>
      </c>
      <c r="E17" s="22">
        <v>14879</v>
      </c>
      <c r="F17" s="29">
        <v>-10</v>
      </c>
      <c r="G17" s="30">
        <v>-6</v>
      </c>
      <c r="H17" s="30">
        <v>-944</v>
      </c>
      <c r="I17" s="31">
        <v>-2462</v>
      </c>
      <c r="J17" s="1"/>
    </row>
    <row r="18" spans="1:10" ht="19.5" customHeight="1" x14ac:dyDescent="0.15">
      <c r="A18" s="10" t="s">
        <v>14</v>
      </c>
      <c r="B18" s="23">
        <v>4579</v>
      </c>
      <c r="C18" s="24">
        <v>11688</v>
      </c>
      <c r="D18" s="24">
        <v>5832</v>
      </c>
      <c r="E18" s="24">
        <v>5856</v>
      </c>
      <c r="F18" s="32">
        <v>-3</v>
      </c>
      <c r="G18" s="33">
        <v>1</v>
      </c>
      <c r="H18" s="33">
        <v>95</v>
      </c>
      <c r="I18" s="34">
        <v>191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46</v>
      </c>
      <c r="B22" s="25">
        <v>-119</v>
      </c>
      <c r="C22" s="25">
        <v>-32</v>
      </c>
      <c r="D22" s="16">
        <v>225</v>
      </c>
      <c r="E22" s="16">
        <v>257</v>
      </c>
      <c r="F22" s="25">
        <v>-87</v>
      </c>
      <c r="G22" s="26">
        <v>935</v>
      </c>
      <c r="H22" s="27">
        <v>1022</v>
      </c>
      <c r="I22" t="s">
        <v>20</v>
      </c>
    </row>
    <row r="23" spans="1:10" ht="3.75" customHeight="1" x14ac:dyDescent="0.15"/>
    <row r="24" spans="1:10" ht="17.25" customHeight="1" x14ac:dyDescent="0.15">
      <c r="E24" s="8" t="s">
        <v>26</v>
      </c>
      <c r="F24" s="18">
        <f>C5/109.16</f>
        <v>3200.6046170758523</v>
      </c>
      <c r="G24" t="s">
        <v>25</v>
      </c>
    </row>
    <row r="25" spans="1:10" ht="17.25" customHeight="1" x14ac:dyDescent="0.15">
      <c r="E25" s="40" t="s">
        <v>32</v>
      </c>
      <c r="F25" s="40"/>
      <c r="G25" s="40"/>
      <c r="H25" s="19">
        <v>84779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24.265695035176797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t="s">
        <v>38</v>
      </c>
      <c r="H29" s="19">
        <v>50241</v>
      </c>
      <c r="I29" t="s">
        <v>40</v>
      </c>
    </row>
    <row r="30" spans="1:10" ht="14.25" x14ac:dyDescent="0.15">
      <c r="E30" t="s">
        <v>39</v>
      </c>
      <c r="H30" s="19">
        <v>34538</v>
      </c>
      <c r="I30" t="s">
        <v>40</v>
      </c>
    </row>
  </sheetData>
  <mergeCells count="17">
    <mergeCell ref="H2:I2"/>
    <mergeCell ref="H26:H27"/>
    <mergeCell ref="I26:I27"/>
    <mergeCell ref="H1:I1"/>
    <mergeCell ref="E26:E27"/>
    <mergeCell ref="G26:G27"/>
    <mergeCell ref="A2:A3"/>
    <mergeCell ref="B2:B3"/>
    <mergeCell ref="C2:C3"/>
    <mergeCell ref="D2:D3"/>
    <mergeCell ref="E25:G25"/>
    <mergeCell ref="E2:E3"/>
    <mergeCell ref="F2:G2"/>
    <mergeCell ref="A20:A21"/>
    <mergeCell ref="B20:B21"/>
    <mergeCell ref="C20:C21"/>
    <mergeCell ref="F20:F21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D75F-B88A-4EB2-9738-86DBDEA88EA3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42278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151439</v>
      </c>
      <c r="C5" s="22">
        <v>350047</v>
      </c>
      <c r="D5" s="22">
        <v>175487</v>
      </c>
      <c r="E5" s="22">
        <v>174560</v>
      </c>
      <c r="F5" s="29">
        <v>129</v>
      </c>
      <c r="G5" s="30">
        <v>33</v>
      </c>
      <c r="H5" s="30">
        <v>1780</v>
      </c>
      <c r="I5" s="31">
        <v>730</v>
      </c>
      <c r="J5" s="1"/>
    </row>
    <row r="6" spans="1:10" ht="19.5" customHeight="1" x14ac:dyDescent="0.15">
      <c r="A6" s="9" t="s">
        <v>43</v>
      </c>
      <c r="B6" s="22">
        <v>48002</v>
      </c>
      <c r="C6" s="22">
        <v>104437</v>
      </c>
      <c r="D6" s="22">
        <v>51990</v>
      </c>
      <c r="E6" s="22">
        <v>52447</v>
      </c>
      <c r="F6" s="29">
        <v>27</v>
      </c>
      <c r="G6" s="30">
        <v>-33</v>
      </c>
      <c r="H6" s="30">
        <v>547</v>
      </c>
      <c r="I6" s="31">
        <v>187</v>
      </c>
      <c r="J6" s="1"/>
    </row>
    <row r="7" spans="1:10" ht="19.5" customHeight="1" x14ac:dyDescent="0.15">
      <c r="A7" s="9" t="s">
        <v>45</v>
      </c>
      <c r="B7" s="22">
        <v>103437</v>
      </c>
      <c r="C7" s="22">
        <v>245610</v>
      </c>
      <c r="D7" s="22">
        <v>123497</v>
      </c>
      <c r="E7" s="22">
        <v>122113</v>
      </c>
      <c r="F7" s="29">
        <v>102</v>
      </c>
      <c r="G7" s="30">
        <v>66</v>
      </c>
      <c r="H7" s="30">
        <v>1233</v>
      </c>
      <c r="I7" s="31">
        <v>543</v>
      </c>
      <c r="J7" s="1"/>
    </row>
    <row r="8" spans="1:10" ht="19.5" customHeight="1" x14ac:dyDescent="0.15">
      <c r="A8" s="9" t="s">
        <v>5</v>
      </c>
      <c r="B8" s="22">
        <v>2196</v>
      </c>
      <c r="C8" s="22">
        <v>5772</v>
      </c>
      <c r="D8" s="22">
        <v>2816</v>
      </c>
      <c r="E8" s="22">
        <v>2956</v>
      </c>
      <c r="F8" s="29">
        <v>-10</v>
      </c>
      <c r="G8" s="30">
        <v>-19</v>
      </c>
      <c r="H8" s="30">
        <v>-7</v>
      </c>
      <c r="I8" s="31">
        <v>-49</v>
      </c>
      <c r="J8" s="1"/>
    </row>
    <row r="9" spans="1:10" ht="19.5" customHeight="1" x14ac:dyDescent="0.15">
      <c r="A9" s="9" t="s">
        <v>6</v>
      </c>
      <c r="B9" s="22">
        <v>4336</v>
      </c>
      <c r="C9" s="22">
        <v>11117</v>
      </c>
      <c r="D9" s="22">
        <v>5534</v>
      </c>
      <c r="E9" s="22">
        <v>5583</v>
      </c>
      <c r="F9" s="29">
        <v>5</v>
      </c>
      <c r="G9" s="30">
        <v>-1</v>
      </c>
      <c r="H9" s="30">
        <v>70</v>
      </c>
      <c r="I9" s="31">
        <v>41</v>
      </c>
      <c r="J9" s="1"/>
    </row>
    <row r="10" spans="1:10" ht="19.5" customHeight="1" x14ac:dyDescent="0.15">
      <c r="A10" s="9" t="s">
        <v>7</v>
      </c>
      <c r="B10" s="22">
        <v>9701</v>
      </c>
      <c r="C10" s="22">
        <v>24446</v>
      </c>
      <c r="D10" s="22">
        <v>12225</v>
      </c>
      <c r="E10" s="22">
        <v>12221</v>
      </c>
      <c r="F10" s="29">
        <v>16</v>
      </c>
      <c r="G10" s="30">
        <v>15</v>
      </c>
      <c r="H10" s="30">
        <v>113</v>
      </c>
      <c r="I10" s="31">
        <v>47</v>
      </c>
      <c r="J10" s="1"/>
    </row>
    <row r="11" spans="1:10" ht="19.5" customHeight="1" x14ac:dyDescent="0.15">
      <c r="A11" s="9" t="s">
        <v>8</v>
      </c>
      <c r="B11" s="22">
        <v>23318</v>
      </c>
      <c r="C11" s="22">
        <v>51884</v>
      </c>
      <c r="D11" s="22">
        <v>26193</v>
      </c>
      <c r="E11" s="22">
        <v>25691</v>
      </c>
      <c r="F11" s="29">
        <v>28</v>
      </c>
      <c r="G11" s="30">
        <v>19</v>
      </c>
      <c r="H11" s="30">
        <v>283</v>
      </c>
      <c r="I11" s="31">
        <v>116</v>
      </c>
      <c r="J11" s="1"/>
    </row>
    <row r="12" spans="1:10" ht="19.5" customHeight="1" x14ac:dyDescent="0.15">
      <c r="A12" s="9" t="s">
        <v>9</v>
      </c>
      <c r="B12" s="22">
        <v>8011</v>
      </c>
      <c r="C12" s="22">
        <v>20152</v>
      </c>
      <c r="D12" s="22">
        <v>10239</v>
      </c>
      <c r="E12" s="22">
        <v>9913</v>
      </c>
      <c r="F12" s="29">
        <v>10</v>
      </c>
      <c r="G12" s="30">
        <v>16</v>
      </c>
      <c r="H12" s="30">
        <v>118</v>
      </c>
      <c r="I12" s="31">
        <v>21</v>
      </c>
      <c r="J12" s="1"/>
    </row>
    <row r="13" spans="1:10" ht="19.5" customHeight="1" x14ac:dyDescent="0.15">
      <c r="A13" s="9" t="s">
        <v>10</v>
      </c>
      <c r="B13" s="22">
        <v>14550</v>
      </c>
      <c r="C13" s="22">
        <v>34570</v>
      </c>
      <c r="D13" s="22">
        <v>17605</v>
      </c>
      <c r="E13" s="22">
        <v>16965</v>
      </c>
      <c r="F13" s="29">
        <v>18</v>
      </c>
      <c r="G13" s="30">
        <v>12</v>
      </c>
      <c r="H13" s="30">
        <v>120</v>
      </c>
      <c r="I13" s="31">
        <v>11</v>
      </c>
      <c r="J13" s="1"/>
    </row>
    <row r="14" spans="1:10" ht="19.5" customHeight="1" x14ac:dyDescent="0.15">
      <c r="A14" s="9" t="s">
        <v>11</v>
      </c>
      <c r="B14" s="22">
        <v>13256</v>
      </c>
      <c r="C14" s="22">
        <v>32308</v>
      </c>
      <c r="D14" s="22">
        <v>16273</v>
      </c>
      <c r="E14" s="22">
        <v>16035</v>
      </c>
      <c r="F14" s="29">
        <v>-4</v>
      </c>
      <c r="G14" s="30">
        <v>-4</v>
      </c>
      <c r="H14" s="30">
        <v>247</v>
      </c>
      <c r="I14" s="31">
        <v>254</v>
      </c>
      <c r="J14" s="1"/>
    </row>
    <row r="15" spans="1:10" ht="19.5" customHeight="1" x14ac:dyDescent="0.15">
      <c r="A15" s="9" t="s">
        <v>42</v>
      </c>
      <c r="B15" s="22">
        <v>2476</v>
      </c>
      <c r="C15" s="22">
        <v>5846</v>
      </c>
      <c r="D15" s="22">
        <v>2848</v>
      </c>
      <c r="E15" s="22">
        <v>2998</v>
      </c>
      <c r="F15" s="29">
        <v>-7</v>
      </c>
      <c r="G15" s="30">
        <v>-11</v>
      </c>
      <c r="H15" s="30">
        <v>27</v>
      </c>
      <c r="I15" s="31">
        <v>-31</v>
      </c>
      <c r="J15" s="1"/>
    </row>
    <row r="16" spans="1:10" ht="19.5" customHeight="1" x14ac:dyDescent="0.15">
      <c r="A16" s="9" t="s">
        <v>12</v>
      </c>
      <c r="B16" s="22">
        <v>7798</v>
      </c>
      <c r="C16" s="22">
        <v>17603</v>
      </c>
      <c r="D16" s="22">
        <v>8640</v>
      </c>
      <c r="E16" s="22">
        <v>8963</v>
      </c>
      <c r="F16" s="29">
        <v>28</v>
      </c>
      <c r="G16" s="30">
        <v>28</v>
      </c>
      <c r="H16" s="30">
        <v>103</v>
      </c>
      <c r="I16" s="31">
        <v>-4</v>
      </c>
      <c r="J16" s="1"/>
    </row>
    <row r="17" spans="1:10" ht="19.5" customHeight="1" x14ac:dyDescent="0.15">
      <c r="A17" s="9" t="s">
        <v>13</v>
      </c>
      <c r="B17" s="22">
        <v>13172</v>
      </c>
      <c r="C17" s="22">
        <v>30151</v>
      </c>
      <c r="D17" s="22">
        <v>15235</v>
      </c>
      <c r="E17" s="22">
        <v>14916</v>
      </c>
      <c r="F17" s="29">
        <v>13</v>
      </c>
      <c r="G17" s="30">
        <v>-6</v>
      </c>
      <c r="H17" s="30">
        <v>104</v>
      </c>
      <c r="I17" s="31">
        <v>37</v>
      </c>
      <c r="J17" s="1"/>
    </row>
    <row r="18" spans="1:10" ht="19.5" customHeight="1" x14ac:dyDescent="0.15">
      <c r="A18" s="37" t="s">
        <v>14</v>
      </c>
      <c r="B18" s="23">
        <v>4623</v>
      </c>
      <c r="C18" s="24">
        <v>11761</v>
      </c>
      <c r="D18" s="24">
        <v>5889</v>
      </c>
      <c r="E18" s="24">
        <v>5872</v>
      </c>
      <c r="F18" s="32">
        <v>5</v>
      </c>
      <c r="G18" s="33">
        <v>17</v>
      </c>
      <c r="H18" s="33">
        <v>55</v>
      </c>
      <c r="I18" s="34">
        <v>100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55</v>
      </c>
      <c r="B22" s="25">
        <v>33</v>
      </c>
      <c r="C22" s="25">
        <v>-26</v>
      </c>
      <c r="D22" s="16">
        <v>226</v>
      </c>
      <c r="E22" s="16">
        <v>252</v>
      </c>
      <c r="F22" s="25">
        <v>59</v>
      </c>
      <c r="G22" s="26">
        <v>1198</v>
      </c>
      <c r="H22" s="27">
        <v>1139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3207.6147713735913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86983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24.848948855439414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50758</v>
      </c>
      <c r="I29" s="38" t="s">
        <v>27</v>
      </c>
    </row>
    <row r="30" spans="1:10" ht="14.25" x14ac:dyDescent="0.15">
      <c r="E30" s="38" t="s">
        <v>39</v>
      </c>
      <c r="H30" s="19">
        <v>36225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86DA-DA77-4E09-9FB9-8F70F45E0664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42309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151684</v>
      </c>
      <c r="C5" s="22">
        <v>350283</v>
      </c>
      <c r="D5" s="22">
        <v>175578</v>
      </c>
      <c r="E5" s="22">
        <v>174705</v>
      </c>
      <c r="F5" s="29">
        <v>245</v>
      </c>
      <c r="G5" s="30">
        <v>236</v>
      </c>
      <c r="H5" s="30">
        <v>1859</v>
      </c>
      <c r="I5" s="31">
        <v>814</v>
      </c>
      <c r="J5" s="1"/>
    </row>
    <row r="6" spans="1:10" ht="19.5" customHeight="1" x14ac:dyDescent="0.15">
      <c r="A6" s="9" t="s">
        <v>43</v>
      </c>
      <c r="B6" s="22">
        <v>48087</v>
      </c>
      <c r="C6" s="22">
        <v>104492</v>
      </c>
      <c r="D6" s="22">
        <v>52002</v>
      </c>
      <c r="E6" s="22">
        <v>52490</v>
      </c>
      <c r="F6" s="29">
        <v>85</v>
      </c>
      <c r="G6" s="30">
        <v>55</v>
      </c>
      <c r="H6" s="30">
        <v>551</v>
      </c>
      <c r="I6" s="31">
        <v>133</v>
      </c>
      <c r="J6" s="1"/>
    </row>
    <row r="7" spans="1:10" ht="19.5" customHeight="1" x14ac:dyDescent="0.15">
      <c r="A7" s="9" t="s">
        <v>45</v>
      </c>
      <c r="B7" s="22">
        <v>103597</v>
      </c>
      <c r="C7" s="22">
        <v>245791</v>
      </c>
      <c r="D7" s="22">
        <v>123576</v>
      </c>
      <c r="E7" s="22">
        <v>122215</v>
      </c>
      <c r="F7" s="29">
        <v>160</v>
      </c>
      <c r="G7" s="30">
        <v>181</v>
      </c>
      <c r="H7" s="30">
        <v>1308</v>
      </c>
      <c r="I7" s="31">
        <v>681</v>
      </c>
      <c r="J7" s="1"/>
    </row>
    <row r="8" spans="1:10" ht="19.5" customHeight="1" x14ac:dyDescent="0.15">
      <c r="A8" s="9" t="s">
        <v>5</v>
      </c>
      <c r="B8" s="22">
        <v>2195</v>
      </c>
      <c r="C8" s="22">
        <v>5777</v>
      </c>
      <c r="D8" s="22">
        <v>2815</v>
      </c>
      <c r="E8" s="22">
        <v>2962</v>
      </c>
      <c r="F8" s="29">
        <v>-1</v>
      </c>
      <c r="G8" s="30">
        <v>5</v>
      </c>
      <c r="H8" s="30">
        <v>-5</v>
      </c>
      <c r="I8" s="31">
        <v>-39</v>
      </c>
      <c r="J8" s="1"/>
    </row>
    <row r="9" spans="1:10" ht="19.5" customHeight="1" x14ac:dyDescent="0.15">
      <c r="A9" s="9" t="s">
        <v>6</v>
      </c>
      <c r="B9" s="22">
        <v>4347</v>
      </c>
      <c r="C9" s="22">
        <v>11129</v>
      </c>
      <c r="D9" s="22">
        <v>5538</v>
      </c>
      <c r="E9" s="22">
        <v>5591</v>
      </c>
      <c r="F9" s="29">
        <v>11</v>
      </c>
      <c r="G9" s="30">
        <v>12</v>
      </c>
      <c r="H9" s="30">
        <v>69</v>
      </c>
      <c r="I9" s="31">
        <v>60</v>
      </c>
      <c r="J9" s="1"/>
    </row>
    <row r="10" spans="1:10" ht="19.5" customHeight="1" x14ac:dyDescent="0.15">
      <c r="A10" s="9" t="s">
        <v>7</v>
      </c>
      <c r="B10" s="22">
        <v>9724</v>
      </c>
      <c r="C10" s="22">
        <v>24472</v>
      </c>
      <c r="D10" s="22">
        <v>12237</v>
      </c>
      <c r="E10" s="22">
        <v>12235</v>
      </c>
      <c r="F10" s="29">
        <v>23</v>
      </c>
      <c r="G10" s="30">
        <v>26</v>
      </c>
      <c r="H10" s="30">
        <v>110</v>
      </c>
      <c r="I10" s="31">
        <v>54</v>
      </c>
      <c r="J10" s="1"/>
    </row>
    <row r="11" spans="1:10" ht="19.5" customHeight="1" x14ac:dyDescent="0.15">
      <c r="A11" s="9" t="s">
        <v>8</v>
      </c>
      <c r="B11" s="22">
        <v>23368</v>
      </c>
      <c r="C11" s="22">
        <v>51968</v>
      </c>
      <c r="D11" s="22">
        <v>26243</v>
      </c>
      <c r="E11" s="22">
        <v>25725</v>
      </c>
      <c r="F11" s="29">
        <v>50</v>
      </c>
      <c r="G11" s="30">
        <v>84</v>
      </c>
      <c r="H11" s="30">
        <v>337</v>
      </c>
      <c r="I11" s="31">
        <v>237</v>
      </c>
      <c r="J11" s="1"/>
    </row>
    <row r="12" spans="1:10" ht="19.5" customHeight="1" x14ac:dyDescent="0.15">
      <c r="A12" s="9" t="s">
        <v>9</v>
      </c>
      <c r="B12" s="22">
        <v>8017</v>
      </c>
      <c r="C12" s="22">
        <v>20139</v>
      </c>
      <c r="D12" s="22">
        <v>10232</v>
      </c>
      <c r="E12" s="22">
        <v>9907</v>
      </c>
      <c r="F12" s="29">
        <v>6</v>
      </c>
      <c r="G12" s="30">
        <v>-13</v>
      </c>
      <c r="H12" s="30">
        <v>124</v>
      </c>
      <c r="I12" s="31">
        <v>32</v>
      </c>
      <c r="J12" s="1"/>
    </row>
    <row r="13" spans="1:10" ht="19.5" customHeight="1" x14ac:dyDescent="0.15">
      <c r="A13" s="9" t="s">
        <v>10</v>
      </c>
      <c r="B13" s="22">
        <v>14582</v>
      </c>
      <c r="C13" s="22">
        <v>34621</v>
      </c>
      <c r="D13" s="22">
        <v>17629</v>
      </c>
      <c r="E13" s="22">
        <v>16992</v>
      </c>
      <c r="F13" s="29">
        <v>32</v>
      </c>
      <c r="G13" s="30">
        <v>51</v>
      </c>
      <c r="H13" s="30">
        <v>133</v>
      </c>
      <c r="I13" s="31">
        <v>20</v>
      </c>
      <c r="J13" s="1"/>
    </row>
    <row r="14" spans="1:10" ht="19.5" customHeight="1" x14ac:dyDescent="0.15">
      <c r="A14" s="9" t="s">
        <v>11</v>
      </c>
      <c r="B14" s="22">
        <v>13266</v>
      </c>
      <c r="C14" s="22">
        <v>32311</v>
      </c>
      <c r="D14" s="22">
        <v>16269</v>
      </c>
      <c r="E14" s="22">
        <v>16042</v>
      </c>
      <c r="F14" s="29">
        <v>10</v>
      </c>
      <c r="G14" s="30">
        <v>3</v>
      </c>
      <c r="H14" s="30">
        <v>257</v>
      </c>
      <c r="I14" s="31">
        <v>262</v>
      </c>
      <c r="J14" s="1"/>
    </row>
    <row r="15" spans="1:10" ht="19.5" customHeight="1" x14ac:dyDescent="0.15">
      <c r="A15" s="9" t="s">
        <v>42</v>
      </c>
      <c r="B15" s="22">
        <v>2476</v>
      </c>
      <c r="C15" s="22">
        <v>5849</v>
      </c>
      <c r="D15" s="22">
        <v>2850</v>
      </c>
      <c r="E15" s="22">
        <v>2999</v>
      </c>
      <c r="F15" s="29">
        <v>0</v>
      </c>
      <c r="G15" s="30">
        <v>3</v>
      </c>
      <c r="H15" s="30">
        <v>25</v>
      </c>
      <c r="I15" s="31">
        <v>-19</v>
      </c>
      <c r="J15" s="1"/>
    </row>
    <row r="16" spans="1:10" ht="19.5" customHeight="1" x14ac:dyDescent="0.15">
      <c r="A16" s="9" t="s">
        <v>12</v>
      </c>
      <c r="B16" s="22">
        <v>7779</v>
      </c>
      <c r="C16" s="22">
        <v>17555</v>
      </c>
      <c r="D16" s="22">
        <v>8611</v>
      </c>
      <c r="E16" s="22">
        <v>8944</v>
      </c>
      <c r="F16" s="29">
        <v>-19</v>
      </c>
      <c r="G16" s="30">
        <v>-48</v>
      </c>
      <c r="H16" s="30">
        <v>81</v>
      </c>
      <c r="I16" s="31">
        <v>-53</v>
      </c>
      <c r="J16" s="1"/>
    </row>
    <row r="17" spans="1:10" ht="19.5" customHeight="1" x14ac:dyDescent="0.15">
      <c r="A17" s="9" t="s">
        <v>13</v>
      </c>
      <c r="B17" s="22">
        <v>13212</v>
      </c>
      <c r="C17" s="22">
        <v>30209</v>
      </c>
      <c r="D17" s="22">
        <v>15260</v>
      </c>
      <c r="E17" s="22">
        <v>14949</v>
      </c>
      <c r="F17" s="29">
        <v>40</v>
      </c>
      <c r="G17" s="30">
        <v>58</v>
      </c>
      <c r="H17" s="30">
        <v>127</v>
      </c>
      <c r="I17" s="31">
        <v>62</v>
      </c>
      <c r="J17" s="1"/>
    </row>
    <row r="18" spans="1:10" ht="19.5" customHeight="1" x14ac:dyDescent="0.15">
      <c r="A18" s="37" t="s">
        <v>14</v>
      </c>
      <c r="B18" s="23">
        <v>4631</v>
      </c>
      <c r="C18" s="24">
        <v>11761</v>
      </c>
      <c r="D18" s="24">
        <v>5892</v>
      </c>
      <c r="E18" s="24">
        <v>5869</v>
      </c>
      <c r="F18" s="32">
        <v>8</v>
      </c>
      <c r="G18" s="33">
        <v>0</v>
      </c>
      <c r="H18" s="33">
        <v>50</v>
      </c>
      <c r="I18" s="34">
        <v>65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56</v>
      </c>
      <c r="B22" s="25">
        <v>236</v>
      </c>
      <c r="C22" s="25">
        <v>-26</v>
      </c>
      <c r="D22" s="16">
        <v>231</v>
      </c>
      <c r="E22" s="16">
        <v>257</v>
      </c>
      <c r="F22" s="25">
        <v>262</v>
      </c>
      <c r="G22" s="26">
        <v>1310</v>
      </c>
      <c r="H22" s="27">
        <v>1048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3209.7773297901585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87201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24.894442493640856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50799</v>
      </c>
      <c r="I29" s="38" t="s">
        <v>27</v>
      </c>
    </row>
    <row r="30" spans="1:10" ht="14.25" x14ac:dyDescent="0.15">
      <c r="E30" s="38" t="s">
        <v>39</v>
      </c>
      <c r="H30" s="19">
        <v>36402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B92A-2ADF-475F-B169-A920406269BE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42339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151752</v>
      </c>
      <c r="C5" s="22">
        <v>350292</v>
      </c>
      <c r="D5" s="22">
        <v>175596</v>
      </c>
      <c r="E5" s="22">
        <v>174696</v>
      </c>
      <c r="F5" s="29">
        <v>68</v>
      </c>
      <c r="G5" s="30">
        <v>9</v>
      </c>
      <c r="H5" s="30">
        <v>1876</v>
      </c>
      <c r="I5" s="31">
        <v>795</v>
      </c>
      <c r="J5" s="1"/>
    </row>
    <row r="6" spans="1:10" ht="19.5" customHeight="1" x14ac:dyDescent="0.15">
      <c r="A6" s="9" t="s">
        <v>43</v>
      </c>
      <c r="B6" s="22">
        <v>48102</v>
      </c>
      <c r="C6" s="22">
        <v>104497</v>
      </c>
      <c r="D6" s="22">
        <v>52022</v>
      </c>
      <c r="E6" s="22">
        <v>52475</v>
      </c>
      <c r="F6" s="29">
        <v>15</v>
      </c>
      <c r="G6" s="30">
        <v>5</v>
      </c>
      <c r="H6" s="30">
        <v>547</v>
      </c>
      <c r="I6" s="31">
        <v>109</v>
      </c>
      <c r="J6" s="1"/>
    </row>
    <row r="7" spans="1:10" ht="19.5" customHeight="1" x14ac:dyDescent="0.15">
      <c r="A7" s="9" t="s">
        <v>45</v>
      </c>
      <c r="B7" s="22">
        <v>103650</v>
      </c>
      <c r="C7" s="22">
        <v>245795</v>
      </c>
      <c r="D7" s="22">
        <v>123574</v>
      </c>
      <c r="E7" s="22">
        <v>122221</v>
      </c>
      <c r="F7" s="29">
        <v>53</v>
      </c>
      <c r="G7" s="30">
        <v>4</v>
      </c>
      <c r="H7" s="30">
        <v>1329</v>
      </c>
      <c r="I7" s="31">
        <v>686</v>
      </c>
      <c r="J7" s="1"/>
    </row>
    <row r="8" spans="1:10" ht="19.5" customHeight="1" x14ac:dyDescent="0.15">
      <c r="A8" s="9" t="s">
        <v>5</v>
      </c>
      <c r="B8" s="22">
        <v>2198</v>
      </c>
      <c r="C8" s="22">
        <v>5788</v>
      </c>
      <c r="D8" s="22">
        <v>2825</v>
      </c>
      <c r="E8" s="22">
        <v>2963</v>
      </c>
      <c r="F8" s="29">
        <v>3</v>
      </c>
      <c r="G8" s="30">
        <v>11</v>
      </c>
      <c r="H8" s="30">
        <v>-4</v>
      </c>
      <c r="I8" s="31">
        <v>-27</v>
      </c>
      <c r="J8" s="1"/>
    </row>
    <row r="9" spans="1:10" ht="19.5" customHeight="1" x14ac:dyDescent="0.15">
      <c r="A9" s="9" t="s">
        <v>6</v>
      </c>
      <c r="B9" s="22">
        <v>4353</v>
      </c>
      <c r="C9" s="22">
        <v>11113</v>
      </c>
      <c r="D9" s="22">
        <v>5531</v>
      </c>
      <c r="E9" s="22">
        <v>5582</v>
      </c>
      <c r="F9" s="29">
        <v>6</v>
      </c>
      <c r="G9" s="30">
        <v>-16</v>
      </c>
      <c r="H9" s="30">
        <v>64</v>
      </c>
      <c r="I9" s="31">
        <v>25</v>
      </c>
      <c r="J9" s="1"/>
    </row>
    <row r="10" spans="1:10" ht="19.5" customHeight="1" x14ac:dyDescent="0.15">
      <c r="A10" s="9" t="s">
        <v>7</v>
      </c>
      <c r="B10" s="22">
        <v>9717</v>
      </c>
      <c r="C10" s="22">
        <v>24459</v>
      </c>
      <c r="D10" s="22">
        <v>12228</v>
      </c>
      <c r="E10" s="22">
        <v>12231</v>
      </c>
      <c r="F10" s="29">
        <v>-7</v>
      </c>
      <c r="G10" s="30">
        <v>-13</v>
      </c>
      <c r="H10" s="30">
        <v>105</v>
      </c>
      <c r="I10" s="31">
        <v>41</v>
      </c>
      <c r="J10" s="1"/>
    </row>
    <row r="11" spans="1:10" ht="19.5" customHeight="1" x14ac:dyDescent="0.15">
      <c r="A11" s="9" t="s">
        <v>8</v>
      </c>
      <c r="B11" s="22">
        <v>23399</v>
      </c>
      <c r="C11" s="22">
        <v>51973</v>
      </c>
      <c r="D11" s="22">
        <v>26242</v>
      </c>
      <c r="E11" s="22">
        <v>25731</v>
      </c>
      <c r="F11" s="29">
        <v>31</v>
      </c>
      <c r="G11" s="30">
        <v>5</v>
      </c>
      <c r="H11" s="30">
        <v>377</v>
      </c>
      <c r="I11" s="31">
        <v>274</v>
      </c>
      <c r="J11" s="1"/>
    </row>
    <row r="12" spans="1:10" ht="19.5" customHeight="1" x14ac:dyDescent="0.15">
      <c r="A12" s="9" t="s">
        <v>9</v>
      </c>
      <c r="B12" s="22">
        <v>8037</v>
      </c>
      <c r="C12" s="22">
        <v>20167</v>
      </c>
      <c r="D12" s="22">
        <v>10237</v>
      </c>
      <c r="E12" s="22">
        <v>9930</v>
      </c>
      <c r="F12" s="29">
        <v>20</v>
      </c>
      <c r="G12" s="30">
        <v>28</v>
      </c>
      <c r="H12" s="30">
        <v>143</v>
      </c>
      <c r="I12" s="31">
        <v>54</v>
      </c>
      <c r="J12" s="1"/>
    </row>
    <row r="13" spans="1:10" ht="19.5" customHeight="1" x14ac:dyDescent="0.15">
      <c r="A13" s="9" t="s">
        <v>10</v>
      </c>
      <c r="B13" s="22">
        <v>14590</v>
      </c>
      <c r="C13" s="22">
        <v>34652</v>
      </c>
      <c r="D13" s="22">
        <v>17645</v>
      </c>
      <c r="E13" s="22">
        <v>17007</v>
      </c>
      <c r="F13" s="29">
        <v>8</v>
      </c>
      <c r="G13" s="30">
        <v>31</v>
      </c>
      <c r="H13" s="30">
        <v>137</v>
      </c>
      <c r="I13" s="31">
        <v>61</v>
      </c>
      <c r="J13" s="1"/>
    </row>
    <row r="14" spans="1:10" ht="19.5" customHeight="1" x14ac:dyDescent="0.15">
      <c r="A14" s="9" t="s">
        <v>11</v>
      </c>
      <c r="B14" s="22">
        <v>13270</v>
      </c>
      <c r="C14" s="22">
        <v>32293</v>
      </c>
      <c r="D14" s="22">
        <v>16261</v>
      </c>
      <c r="E14" s="22">
        <v>16032</v>
      </c>
      <c r="F14" s="29">
        <v>4</v>
      </c>
      <c r="G14" s="30">
        <v>-18</v>
      </c>
      <c r="H14" s="30">
        <v>244</v>
      </c>
      <c r="I14" s="31">
        <v>206</v>
      </c>
      <c r="J14" s="1"/>
    </row>
    <row r="15" spans="1:10" ht="19.5" customHeight="1" x14ac:dyDescent="0.15">
      <c r="A15" s="9" t="s">
        <v>42</v>
      </c>
      <c r="B15" s="22">
        <v>2479</v>
      </c>
      <c r="C15" s="22">
        <v>5853</v>
      </c>
      <c r="D15" s="22">
        <v>2857</v>
      </c>
      <c r="E15" s="22">
        <v>2996</v>
      </c>
      <c r="F15" s="29">
        <v>3</v>
      </c>
      <c r="G15" s="30">
        <v>4</v>
      </c>
      <c r="H15" s="30">
        <v>32</v>
      </c>
      <c r="I15" s="31">
        <v>6</v>
      </c>
      <c r="J15" s="1"/>
    </row>
    <row r="16" spans="1:10" ht="19.5" customHeight="1" x14ac:dyDescent="0.15">
      <c r="A16" s="9" t="s">
        <v>12</v>
      </c>
      <c r="B16" s="22">
        <v>7784</v>
      </c>
      <c r="C16" s="22">
        <v>17555</v>
      </c>
      <c r="D16" s="22">
        <v>8617</v>
      </c>
      <c r="E16" s="22">
        <v>8938</v>
      </c>
      <c r="F16" s="29">
        <v>5</v>
      </c>
      <c r="G16" s="30">
        <v>0</v>
      </c>
      <c r="H16" s="30">
        <v>79</v>
      </c>
      <c r="I16" s="31">
        <v>-62</v>
      </c>
      <c r="J16" s="1"/>
    </row>
    <row r="17" spans="1:10" ht="19.5" customHeight="1" x14ac:dyDescent="0.15">
      <c r="A17" s="9" t="s">
        <v>13</v>
      </c>
      <c r="B17" s="22">
        <v>13182</v>
      </c>
      <c r="C17" s="22">
        <v>30166</v>
      </c>
      <c r="D17" s="22">
        <v>15227</v>
      </c>
      <c r="E17" s="22">
        <v>14939</v>
      </c>
      <c r="F17" s="29">
        <v>-30</v>
      </c>
      <c r="G17" s="30">
        <v>-43</v>
      </c>
      <c r="H17" s="30">
        <v>93</v>
      </c>
      <c r="I17" s="31">
        <v>19</v>
      </c>
      <c r="J17" s="1"/>
    </row>
    <row r="18" spans="1:10" ht="19.5" customHeight="1" x14ac:dyDescent="0.15">
      <c r="A18" s="37" t="s">
        <v>14</v>
      </c>
      <c r="B18" s="23">
        <v>4641</v>
      </c>
      <c r="C18" s="24">
        <v>11776</v>
      </c>
      <c r="D18" s="24">
        <v>5904</v>
      </c>
      <c r="E18" s="24">
        <v>5872</v>
      </c>
      <c r="F18" s="32">
        <v>10</v>
      </c>
      <c r="G18" s="33">
        <v>15</v>
      </c>
      <c r="H18" s="33">
        <v>59</v>
      </c>
      <c r="I18" s="34">
        <v>89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57</v>
      </c>
      <c r="B22" s="25">
        <v>9</v>
      </c>
      <c r="C22" s="25">
        <v>-37</v>
      </c>
      <c r="D22" s="16">
        <v>238</v>
      </c>
      <c r="E22" s="16">
        <v>275</v>
      </c>
      <c r="F22" s="25">
        <v>46</v>
      </c>
      <c r="G22" s="26">
        <v>1011</v>
      </c>
      <c r="H22" s="27">
        <v>965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3209.8598002382482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87417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24.955465725737387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50791</v>
      </c>
      <c r="I29" s="38" t="s">
        <v>27</v>
      </c>
    </row>
    <row r="30" spans="1:10" ht="14.25" x14ac:dyDescent="0.15">
      <c r="E30" s="38" t="s">
        <v>39</v>
      </c>
      <c r="H30" s="19">
        <v>36626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80E4-F703-461E-BCED-138245B62DCA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42036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149878</v>
      </c>
      <c r="C5" s="22">
        <v>349366</v>
      </c>
      <c r="D5" s="22">
        <v>175214</v>
      </c>
      <c r="E5" s="22">
        <v>174152</v>
      </c>
      <c r="F5" s="29">
        <v>17</v>
      </c>
      <c r="G5" s="30">
        <v>-12</v>
      </c>
      <c r="H5" s="30">
        <v>1817</v>
      </c>
      <c r="I5" s="31">
        <v>750</v>
      </c>
      <c r="J5" s="1"/>
    </row>
    <row r="6" spans="1:10" ht="19.5" customHeight="1" x14ac:dyDescent="0.15">
      <c r="A6" s="9" t="s">
        <v>43</v>
      </c>
      <c r="B6" s="22">
        <v>47529</v>
      </c>
      <c r="C6" s="22">
        <v>104296</v>
      </c>
      <c r="D6" s="22">
        <v>51940</v>
      </c>
      <c r="E6" s="22">
        <v>52356</v>
      </c>
      <c r="F6" s="29">
        <v>4</v>
      </c>
      <c r="G6" s="30">
        <v>-20</v>
      </c>
      <c r="H6" s="30">
        <v>592</v>
      </c>
      <c r="I6" s="31">
        <v>397</v>
      </c>
      <c r="J6" s="1"/>
    </row>
    <row r="7" spans="1:10" ht="19.5" customHeight="1" x14ac:dyDescent="0.15">
      <c r="A7" s="9" t="s">
        <v>45</v>
      </c>
      <c r="B7" s="22">
        <v>102349</v>
      </c>
      <c r="C7" s="22">
        <v>245070</v>
      </c>
      <c r="D7" s="22">
        <v>123274</v>
      </c>
      <c r="E7" s="22">
        <v>121796</v>
      </c>
      <c r="F7" s="29">
        <v>13</v>
      </c>
      <c r="G7" s="30">
        <v>8</v>
      </c>
      <c r="H7" s="30">
        <v>1225</v>
      </c>
      <c r="I7" s="31">
        <v>353</v>
      </c>
      <c r="J7" s="1"/>
    </row>
    <row r="8" spans="1:10" ht="19.5" customHeight="1" x14ac:dyDescent="0.15">
      <c r="A8" s="9" t="s">
        <v>5</v>
      </c>
      <c r="B8" s="22">
        <v>2193</v>
      </c>
      <c r="C8" s="22">
        <v>5800</v>
      </c>
      <c r="D8" s="22">
        <v>2837</v>
      </c>
      <c r="E8" s="22">
        <v>2963</v>
      </c>
      <c r="F8" s="29">
        <v>-11</v>
      </c>
      <c r="G8" s="30">
        <v>-23</v>
      </c>
      <c r="H8" s="30">
        <v>16</v>
      </c>
      <c r="I8" s="31">
        <v>-23</v>
      </c>
      <c r="J8" s="1"/>
    </row>
    <row r="9" spans="1:10" ht="19.5" customHeight="1" x14ac:dyDescent="0.15">
      <c r="A9" s="9" t="s">
        <v>6</v>
      </c>
      <c r="B9" s="22">
        <v>4290</v>
      </c>
      <c r="C9" s="22">
        <v>11081</v>
      </c>
      <c r="D9" s="22">
        <v>5528</v>
      </c>
      <c r="E9" s="22">
        <v>5553</v>
      </c>
      <c r="F9" s="29">
        <v>-4</v>
      </c>
      <c r="G9" s="30">
        <v>-10</v>
      </c>
      <c r="H9" s="30">
        <v>39</v>
      </c>
      <c r="I9" s="31">
        <v>-41</v>
      </c>
      <c r="J9" s="1"/>
    </row>
    <row r="10" spans="1:10" ht="19.5" customHeight="1" x14ac:dyDescent="0.15">
      <c r="A10" s="9" t="s">
        <v>7</v>
      </c>
      <c r="B10" s="22">
        <v>9623</v>
      </c>
      <c r="C10" s="22">
        <v>24427</v>
      </c>
      <c r="D10" s="22">
        <v>12184</v>
      </c>
      <c r="E10" s="22">
        <v>12243</v>
      </c>
      <c r="F10" s="29">
        <v>7</v>
      </c>
      <c r="G10" s="30">
        <v>-2</v>
      </c>
      <c r="H10" s="30">
        <v>131</v>
      </c>
      <c r="I10" s="31">
        <v>125</v>
      </c>
      <c r="J10" s="1"/>
    </row>
    <row r="11" spans="1:10" ht="19.5" customHeight="1" x14ac:dyDescent="0.15">
      <c r="A11" s="9" t="s">
        <v>8</v>
      </c>
      <c r="B11" s="22">
        <v>23056</v>
      </c>
      <c r="C11" s="22">
        <v>51738</v>
      </c>
      <c r="D11" s="22">
        <v>26187</v>
      </c>
      <c r="E11" s="22">
        <v>25551</v>
      </c>
      <c r="F11" s="29">
        <v>20</v>
      </c>
      <c r="G11" s="30">
        <v>26</v>
      </c>
      <c r="H11" s="30">
        <v>215</v>
      </c>
      <c r="I11" s="31">
        <v>-99</v>
      </c>
      <c r="J11" s="1"/>
    </row>
    <row r="12" spans="1:10" ht="19.5" customHeight="1" x14ac:dyDescent="0.15">
      <c r="A12" s="9" t="s">
        <v>9</v>
      </c>
      <c r="B12" s="22">
        <v>7903</v>
      </c>
      <c r="C12" s="22">
        <v>20097</v>
      </c>
      <c r="D12" s="22">
        <v>10199</v>
      </c>
      <c r="E12" s="22">
        <v>9898</v>
      </c>
      <c r="F12" s="29">
        <v>0</v>
      </c>
      <c r="G12" s="30">
        <v>-4</v>
      </c>
      <c r="H12" s="30">
        <v>108</v>
      </c>
      <c r="I12" s="31">
        <v>-45</v>
      </c>
      <c r="J12" s="1"/>
    </row>
    <row r="13" spans="1:10" ht="19.5" customHeight="1" x14ac:dyDescent="0.15">
      <c r="A13" s="9" t="s">
        <v>10</v>
      </c>
      <c r="B13" s="22">
        <v>14447</v>
      </c>
      <c r="C13" s="22">
        <v>34562</v>
      </c>
      <c r="D13" s="22">
        <v>17606</v>
      </c>
      <c r="E13" s="22">
        <v>16956</v>
      </c>
      <c r="F13" s="29">
        <v>0</v>
      </c>
      <c r="G13" s="30">
        <v>6</v>
      </c>
      <c r="H13" s="30">
        <v>139</v>
      </c>
      <c r="I13" s="31">
        <v>-35</v>
      </c>
      <c r="J13" s="1"/>
    </row>
    <row r="14" spans="1:10" ht="19.5" customHeight="1" x14ac:dyDescent="0.15">
      <c r="A14" s="9" t="s">
        <v>11</v>
      </c>
      <c r="B14" s="22">
        <v>13025</v>
      </c>
      <c r="C14" s="22">
        <v>32102</v>
      </c>
      <c r="D14" s="22">
        <v>16156</v>
      </c>
      <c r="E14" s="22">
        <v>15946</v>
      </c>
      <c r="F14" s="29">
        <v>6</v>
      </c>
      <c r="G14" s="30">
        <v>33</v>
      </c>
      <c r="H14" s="30">
        <v>-1108</v>
      </c>
      <c r="I14" s="31">
        <v>-3042</v>
      </c>
      <c r="J14" s="1"/>
    </row>
    <row r="15" spans="1:10" ht="19.5" customHeight="1" x14ac:dyDescent="0.15">
      <c r="A15" s="9" t="s">
        <v>42</v>
      </c>
      <c r="B15" s="22">
        <v>2449</v>
      </c>
      <c r="C15" s="22">
        <v>5831</v>
      </c>
      <c r="D15" s="22">
        <v>2846</v>
      </c>
      <c r="E15" s="22">
        <v>2985</v>
      </c>
      <c r="F15" s="29">
        <v>0</v>
      </c>
      <c r="G15" s="30">
        <v>-6</v>
      </c>
      <c r="H15" s="30">
        <v>2449</v>
      </c>
      <c r="I15" s="31">
        <v>5831</v>
      </c>
      <c r="J15" s="1"/>
    </row>
    <row r="16" spans="1:10" ht="19.5" customHeight="1" x14ac:dyDescent="0.15">
      <c r="A16" s="9" t="s">
        <v>12</v>
      </c>
      <c r="B16" s="22">
        <v>7706</v>
      </c>
      <c r="C16" s="22">
        <v>17608</v>
      </c>
      <c r="D16" s="22">
        <v>8648</v>
      </c>
      <c r="E16" s="22">
        <v>8960</v>
      </c>
      <c r="F16" s="29">
        <v>-4</v>
      </c>
      <c r="G16" s="30">
        <v>-7</v>
      </c>
      <c r="H16" s="30">
        <v>99</v>
      </c>
      <c r="I16" s="31">
        <v>-16</v>
      </c>
      <c r="J16" s="1"/>
    </row>
    <row r="17" spans="1:10" ht="19.5" customHeight="1" x14ac:dyDescent="0.15">
      <c r="A17" s="9" t="s">
        <v>13</v>
      </c>
      <c r="B17" s="22">
        <v>13081</v>
      </c>
      <c r="C17" s="22">
        <v>30146</v>
      </c>
      <c r="D17" s="22">
        <v>15250</v>
      </c>
      <c r="E17" s="22">
        <v>14896</v>
      </c>
      <c r="F17" s="29">
        <v>2</v>
      </c>
      <c r="G17" s="30">
        <v>5</v>
      </c>
      <c r="H17" s="30">
        <v>-948</v>
      </c>
      <c r="I17" s="31">
        <v>-2455</v>
      </c>
      <c r="J17" s="1"/>
    </row>
    <row r="18" spans="1:10" ht="19.5" customHeight="1" x14ac:dyDescent="0.15">
      <c r="A18" s="37" t="s">
        <v>14</v>
      </c>
      <c r="B18" s="23">
        <v>4576</v>
      </c>
      <c r="C18" s="24">
        <v>11678</v>
      </c>
      <c r="D18" s="24">
        <v>5833</v>
      </c>
      <c r="E18" s="24">
        <v>5845</v>
      </c>
      <c r="F18" s="32">
        <v>-3</v>
      </c>
      <c r="G18" s="33">
        <v>-10</v>
      </c>
      <c r="H18" s="33">
        <v>85</v>
      </c>
      <c r="I18" s="34">
        <v>153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47</v>
      </c>
      <c r="B22" s="25">
        <v>-12</v>
      </c>
      <c r="C22" s="25">
        <v>-114</v>
      </c>
      <c r="D22" s="16">
        <v>239</v>
      </c>
      <c r="E22" s="16">
        <v>353</v>
      </c>
      <c r="F22" s="25">
        <v>102</v>
      </c>
      <c r="G22" s="26">
        <v>1019</v>
      </c>
      <c r="H22" s="27">
        <v>917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C5/109.16</f>
        <v>3200.4946866984246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85030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24.33837293840843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50261</v>
      </c>
      <c r="I29" s="38" t="s">
        <v>27</v>
      </c>
    </row>
    <row r="30" spans="1:10" ht="14.25" x14ac:dyDescent="0.15">
      <c r="E30" s="38" t="s">
        <v>39</v>
      </c>
      <c r="H30" s="19">
        <v>34769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9110-8562-4D7C-B6C9-441DDEBF2E4F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42064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149924</v>
      </c>
      <c r="C5" s="22">
        <v>349265</v>
      </c>
      <c r="D5" s="22">
        <v>175172</v>
      </c>
      <c r="E5" s="22">
        <v>174093</v>
      </c>
      <c r="F5" s="29">
        <v>46</v>
      </c>
      <c r="G5" s="30">
        <v>-101</v>
      </c>
      <c r="H5" s="30">
        <v>1765</v>
      </c>
      <c r="I5" s="31">
        <v>687</v>
      </c>
      <c r="J5" s="1"/>
    </row>
    <row r="6" spans="1:10" ht="19.5" customHeight="1" x14ac:dyDescent="0.15">
      <c r="A6" s="9" t="s">
        <v>43</v>
      </c>
      <c r="B6" s="22">
        <v>47528</v>
      </c>
      <c r="C6" s="22">
        <v>104255</v>
      </c>
      <c r="D6" s="22">
        <v>51908</v>
      </c>
      <c r="E6" s="22">
        <v>52347</v>
      </c>
      <c r="F6" s="29">
        <v>-1</v>
      </c>
      <c r="G6" s="30">
        <v>-41</v>
      </c>
      <c r="H6" s="30">
        <v>579</v>
      </c>
      <c r="I6" s="31">
        <v>376</v>
      </c>
      <c r="J6" s="1"/>
    </row>
    <row r="7" spans="1:10" ht="19.5" customHeight="1" x14ac:dyDescent="0.15">
      <c r="A7" s="9" t="s">
        <v>45</v>
      </c>
      <c r="B7" s="22">
        <v>102396</v>
      </c>
      <c r="C7" s="22">
        <v>245010</v>
      </c>
      <c r="D7" s="22">
        <v>123264</v>
      </c>
      <c r="E7" s="22">
        <v>121746</v>
      </c>
      <c r="F7" s="29">
        <v>47</v>
      </c>
      <c r="G7" s="30">
        <v>-60</v>
      </c>
      <c r="H7" s="30">
        <v>1186</v>
      </c>
      <c r="I7" s="31">
        <v>311</v>
      </c>
      <c r="J7" s="1"/>
    </row>
    <row r="8" spans="1:10" ht="19.5" customHeight="1" x14ac:dyDescent="0.15">
      <c r="A8" s="9" t="s">
        <v>5</v>
      </c>
      <c r="B8" s="22">
        <v>2179</v>
      </c>
      <c r="C8" s="22">
        <v>5781</v>
      </c>
      <c r="D8" s="22">
        <v>2829</v>
      </c>
      <c r="E8" s="22">
        <v>2952</v>
      </c>
      <c r="F8" s="29">
        <v>-14</v>
      </c>
      <c r="G8" s="30">
        <v>-19</v>
      </c>
      <c r="H8" s="30">
        <v>7</v>
      </c>
      <c r="I8" s="31">
        <v>-25</v>
      </c>
      <c r="J8" s="1"/>
    </row>
    <row r="9" spans="1:10" ht="19.5" customHeight="1" x14ac:dyDescent="0.15">
      <c r="A9" s="9" t="s">
        <v>6</v>
      </c>
      <c r="B9" s="22">
        <v>4291</v>
      </c>
      <c r="C9" s="22">
        <v>11083</v>
      </c>
      <c r="D9" s="22">
        <v>5531</v>
      </c>
      <c r="E9" s="22">
        <v>5552</v>
      </c>
      <c r="F9" s="29">
        <v>1</v>
      </c>
      <c r="G9" s="30">
        <v>2</v>
      </c>
      <c r="H9" s="30">
        <v>38</v>
      </c>
      <c r="I9" s="31">
        <v>-25</v>
      </c>
      <c r="J9" s="1"/>
    </row>
    <row r="10" spans="1:10" ht="19.5" customHeight="1" x14ac:dyDescent="0.15">
      <c r="A10" s="9" t="s">
        <v>7</v>
      </c>
      <c r="B10" s="22">
        <v>9625</v>
      </c>
      <c r="C10" s="22">
        <v>24413</v>
      </c>
      <c r="D10" s="22">
        <v>12178</v>
      </c>
      <c r="E10" s="22">
        <v>12235</v>
      </c>
      <c r="F10" s="29">
        <v>2</v>
      </c>
      <c r="G10" s="30">
        <v>-14</v>
      </c>
      <c r="H10" s="30">
        <v>130</v>
      </c>
      <c r="I10" s="31">
        <v>108</v>
      </c>
      <c r="J10" s="1"/>
    </row>
    <row r="11" spans="1:10" ht="19.5" customHeight="1" x14ac:dyDescent="0.15">
      <c r="A11" s="9" t="s">
        <v>8</v>
      </c>
      <c r="B11" s="22">
        <v>23071</v>
      </c>
      <c r="C11" s="22">
        <v>51734</v>
      </c>
      <c r="D11" s="22">
        <v>26192</v>
      </c>
      <c r="E11" s="22">
        <v>25542</v>
      </c>
      <c r="F11" s="29">
        <v>15</v>
      </c>
      <c r="G11" s="30">
        <v>-4</v>
      </c>
      <c r="H11" s="30">
        <v>210</v>
      </c>
      <c r="I11" s="31">
        <v>-97</v>
      </c>
      <c r="J11" s="1"/>
    </row>
    <row r="12" spans="1:10" ht="19.5" customHeight="1" x14ac:dyDescent="0.15">
      <c r="A12" s="9" t="s">
        <v>9</v>
      </c>
      <c r="B12" s="22">
        <v>7916</v>
      </c>
      <c r="C12" s="22">
        <v>20105</v>
      </c>
      <c r="D12" s="22">
        <v>10214</v>
      </c>
      <c r="E12" s="22">
        <v>9891</v>
      </c>
      <c r="F12" s="29">
        <v>13</v>
      </c>
      <c r="G12" s="30">
        <v>8</v>
      </c>
      <c r="H12" s="30">
        <v>120</v>
      </c>
      <c r="I12" s="31">
        <v>-15</v>
      </c>
      <c r="J12" s="1"/>
    </row>
    <row r="13" spans="1:10" ht="19.5" customHeight="1" x14ac:dyDescent="0.15">
      <c r="A13" s="9" t="s">
        <v>10</v>
      </c>
      <c r="B13" s="22">
        <v>14461</v>
      </c>
      <c r="C13" s="22">
        <v>34571</v>
      </c>
      <c r="D13" s="22">
        <v>17599</v>
      </c>
      <c r="E13" s="22">
        <v>16972</v>
      </c>
      <c r="F13" s="29">
        <v>14</v>
      </c>
      <c r="G13" s="30">
        <v>9</v>
      </c>
      <c r="H13" s="30">
        <v>141</v>
      </c>
      <c r="I13" s="31">
        <v>-24</v>
      </c>
      <c r="J13" s="1"/>
    </row>
    <row r="14" spans="1:10" ht="19.5" customHeight="1" x14ac:dyDescent="0.15">
      <c r="A14" s="9" t="s">
        <v>11</v>
      </c>
      <c r="B14" s="22">
        <v>13021</v>
      </c>
      <c r="C14" s="22">
        <v>32088</v>
      </c>
      <c r="D14" s="22">
        <v>16143</v>
      </c>
      <c r="E14" s="22">
        <v>15945</v>
      </c>
      <c r="F14" s="29">
        <v>-4</v>
      </c>
      <c r="G14" s="30">
        <v>-14</v>
      </c>
      <c r="H14" s="30">
        <v>-1126</v>
      </c>
      <c r="I14" s="31">
        <v>-3073</v>
      </c>
      <c r="J14" s="1"/>
    </row>
    <row r="15" spans="1:10" ht="19.5" customHeight="1" x14ac:dyDescent="0.15">
      <c r="A15" s="9" t="s">
        <v>42</v>
      </c>
      <c r="B15" s="22">
        <v>2454</v>
      </c>
      <c r="C15" s="22">
        <v>5820</v>
      </c>
      <c r="D15" s="22">
        <v>2844</v>
      </c>
      <c r="E15" s="22">
        <v>2976</v>
      </c>
      <c r="F15" s="29">
        <v>5</v>
      </c>
      <c r="G15" s="30">
        <v>-11</v>
      </c>
      <c r="H15" s="30">
        <v>2454</v>
      </c>
      <c r="I15" s="31">
        <v>5820</v>
      </c>
      <c r="J15" s="1"/>
    </row>
    <row r="16" spans="1:10" ht="19.5" customHeight="1" x14ac:dyDescent="0.15">
      <c r="A16" s="9" t="s">
        <v>12</v>
      </c>
      <c r="B16" s="22">
        <v>7707</v>
      </c>
      <c r="C16" s="22">
        <v>17590</v>
      </c>
      <c r="D16" s="22">
        <v>8646</v>
      </c>
      <c r="E16" s="22">
        <v>8944</v>
      </c>
      <c r="F16" s="29">
        <v>1</v>
      </c>
      <c r="G16" s="30">
        <v>-18</v>
      </c>
      <c r="H16" s="30">
        <v>98</v>
      </c>
      <c r="I16" s="31">
        <v>0</v>
      </c>
      <c r="J16" s="1"/>
    </row>
    <row r="17" spans="1:10" ht="19.5" customHeight="1" x14ac:dyDescent="0.15">
      <c r="A17" s="9" t="s">
        <v>13</v>
      </c>
      <c r="B17" s="22">
        <v>13081</v>
      </c>
      <c r="C17" s="22">
        <v>30126</v>
      </c>
      <c r="D17" s="22">
        <v>15248</v>
      </c>
      <c r="E17" s="22">
        <v>14878</v>
      </c>
      <c r="F17" s="29">
        <v>0</v>
      </c>
      <c r="G17" s="30">
        <v>-20</v>
      </c>
      <c r="H17" s="30">
        <v>-985</v>
      </c>
      <c r="I17" s="31">
        <v>-2525</v>
      </c>
      <c r="J17" s="1"/>
    </row>
    <row r="18" spans="1:10" ht="19.5" customHeight="1" x14ac:dyDescent="0.15">
      <c r="A18" s="37" t="s">
        <v>14</v>
      </c>
      <c r="B18" s="23">
        <v>4590</v>
      </c>
      <c r="C18" s="24">
        <v>11699</v>
      </c>
      <c r="D18" s="24">
        <v>5840</v>
      </c>
      <c r="E18" s="24">
        <v>5859</v>
      </c>
      <c r="F18" s="32">
        <v>14</v>
      </c>
      <c r="G18" s="33">
        <v>21</v>
      </c>
      <c r="H18" s="33">
        <v>99</v>
      </c>
      <c r="I18" s="34">
        <v>167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48</v>
      </c>
      <c r="B22" s="25">
        <v>-101</v>
      </c>
      <c r="C22" s="25">
        <v>-37</v>
      </c>
      <c r="D22" s="16">
        <v>207</v>
      </c>
      <c r="E22" s="16">
        <v>244</v>
      </c>
      <c r="F22" s="25">
        <v>-64</v>
      </c>
      <c r="G22" s="26">
        <v>1012</v>
      </c>
      <c r="H22" s="27">
        <v>1076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C5/109.16</f>
        <v>3199.5694393550752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85290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24.419853120123687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50288</v>
      </c>
      <c r="I29" s="38" t="s">
        <v>27</v>
      </c>
    </row>
    <row r="30" spans="1:10" ht="14.25" x14ac:dyDescent="0.15">
      <c r="E30" s="38" t="s">
        <v>39</v>
      </c>
      <c r="H30" s="19">
        <v>35002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F5C2-54ED-49BA-BE06-F8329E57C6E0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42095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150395</v>
      </c>
      <c r="C5" s="22">
        <v>349388</v>
      </c>
      <c r="D5" s="22">
        <v>175186</v>
      </c>
      <c r="E5" s="22">
        <v>174202</v>
      </c>
      <c r="F5" s="29">
        <v>471</v>
      </c>
      <c r="G5" s="30">
        <v>123</v>
      </c>
      <c r="H5" s="30">
        <v>1742</v>
      </c>
      <c r="I5" s="31">
        <v>665</v>
      </c>
      <c r="J5" s="1"/>
    </row>
    <row r="6" spans="1:10" ht="19.5" customHeight="1" x14ac:dyDescent="0.15">
      <c r="A6" s="9" t="s">
        <v>43</v>
      </c>
      <c r="B6" s="22">
        <v>47708</v>
      </c>
      <c r="C6" s="22">
        <v>104361</v>
      </c>
      <c r="D6" s="22">
        <v>51924</v>
      </c>
      <c r="E6" s="22">
        <v>52437</v>
      </c>
      <c r="F6" s="29">
        <v>180</v>
      </c>
      <c r="G6" s="30">
        <v>106</v>
      </c>
      <c r="H6" s="30">
        <v>628</v>
      </c>
      <c r="I6" s="31">
        <v>484</v>
      </c>
      <c r="J6" s="1"/>
    </row>
    <row r="7" spans="1:10" ht="19.5" customHeight="1" x14ac:dyDescent="0.15">
      <c r="A7" s="9" t="s">
        <v>45</v>
      </c>
      <c r="B7" s="22">
        <v>102687</v>
      </c>
      <c r="C7" s="22">
        <v>245027</v>
      </c>
      <c r="D7" s="22">
        <v>123262</v>
      </c>
      <c r="E7" s="22">
        <v>121765</v>
      </c>
      <c r="F7" s="29">
        <v>291</v>
      </c>
      <c r="G7" s="30">
        <v>17</v>
      </c>
      <c r="H7" s="30">
        <v>1114</v>
      </c>
      <c r="I7" s="31">
        <v>181</v>
      </c>
      <c r="J7" s="1"/>
    </row>
    <row r="8" spans="1:10" ht="19.5" customHeight="1" x14ac:dyDescent="0.15">
      <c r="A8" s="9" t="s">
        <v>5</v>
      </c>
      <c r="B8" s="22">
        <v>2161</v>
      </c>
      <c r="C8" s="22">
        <v>5748</v>
      </c>
      <c r="D8" s="22">
        <v>2820</v>
      </c>
      <c r="E8" s="22">
        <v>2928</v>
      </c>
      <c r="F8" s="29">
        <v>-18</v>
      </c>
      <c r="G8" s="30">
        <v>-33</v>
      </c>
      <c r="H8" s="30">
        <v>-16</v>
      </c>
      <c r="I8" s="31">
        <v>-46</v>
      </c>
      <c r="J8" s="1"/>
    </row>
    <row r="9" spans="1:10" ht="19.5" customHeight="1" x14ac:dyDescent="0.15">
      <c r="A9" s="9" t="s">
        <v>6</v>
      </c>
      <c r="B9" s="22">
        <v>4307</v>
      </c>
      <c r="C9" s="22">
        <v>11079</v>
      </c>
      <c r="D9" s="22">
        <v>5529</v>
      </c>
      <c r="E9" s="22">
        <v>5550</v>
      </c>
      <c r="F9" s="29">
        <v>16</v>
      </c>
      <c r="G9" s="30">
        <v>-4</v>
      </c>
      <c r="H9" s="30">
        <v>44</v>
      </c>
      <c r="I9" s="31">
        <v>-30</v>
      </c>
      <c r="J9" s="1"/>
    </row>
    <row r="10" spans="1:10" ht="19.5" customHeight="1" x14ac:dyDescent="0.15">
      <c r="A10" s="9" t="s">
        <v>7</v>
      </c>
      <c r="B10" s="22">
        <v>9646</v>
      </c>
      <c r="C10" s="22">
        <v>24405</v>
      </c>
      <c r="D10" s="22">
        <v>12193</v>
      </c>
      <c r="E10" s="22">
        <v>12212</v>
      </c>
      <c r="F10" s="29">
        <v>21</v>
      </c>
      <c r="G10" s="30">
        <v>-8</v>
      </c>
      <c r="H10" s="30">
        <v>133</v>
      </c>
      <c r="I10" s="31">
        <v>93</v>
      </c>
      <c r="J10" s="1"/>
    </row>
    <row r="11" spans="1:10" ht="19.5" customHeight="1" x14ac:dyDescent="0.15">
      <c r="A11" s="9" t="s">
        <v>8</v>
      </c>
      <c r="B11" s="22">
        <v>23174</v>
      </c>
      <c r="C11" s="22">
        <v>51738</v>
      </c>
      <c r="D11" s="22">
        <v>26178</v>
      </c>
      <c r="E11" s="22">
        <v>25560</v>
      </c>
      <c r="F11" s="29">
        <v>103</v>
      </c>
      <c r="G11" s="30">
        <v>4</v>
      </c>
      <c r="H11" s="30">
        <v>244</v>
      </c>
      <c r="I11" s="31">
        <v>-57</v>
      </c>
      <c r="J11" s="1"/>
    </row>
    <row r="12" spans="1:10" ht="19.5" customHeight="1" x14ac:dyDescent="0.15">
      <c r="A12" s="9" t="s">
        <v>9</v>
      </c>
      <c r="B12" s="22">
        <v>7924</v>
      </c>
      <c r="C12" s="22">
        <v>20082</v>
      </c>
      <c r="D12" s="22">
        <v>10202</v>
      </c>
      <c r="E12" s="22">
        <v>9880</v>
      </c>
      <c r="F12" s="29">
        <v>8</v>
      </c>
      <c r="G12" s="30">
        <v>-23</v>
      </c>
      <c r="H12" s="30">
        <v>76</v>
      </c>
      <c r="I12" s="31">
        <v>-116</v>
      </c>
      <c r="J12" s="1"/>
    </row>
    <row r="13" spans="1:10" ht="19.5" customHeight="1" x14ac:dyDescent="0.15">
      <c r="A13" s="9" t="s">
        <v>10</v>
      </c>
      <c r="B13" s="22">
        <v>14494</v>
      </c>
      <c r="C13" s="22">
        <v>34583</v>
      </c>
      <c r="D13" s="22">
        <v>17597</v>
      </c>
      <c r="E13" s="22">
        <v>16986</v>
      </c>
      <c r="F13" s="29">
        <v>33</v>
      </c>
      <c r="G13" s="30">
        <v>12</v>
      </c>
      <c r="H13" s="30">
        <v>139</v>
      </c>
      <c r="I13" s="31">
        <v>30</v>
      </c>
      <c r="J13" s="1"/>
    </row>
    <row r="14" spans="1:10" ht="19.5" customHeight="1" x14ac:dyDescent="0.15">
      <c r="A14" s="9" t="s">
        <v>11</v>
      </c>
      <c r="B14" s="22">
        <v>13090</v>
      </c>
      <c r="C14" s="22">
        <v>32168</v>
      </c>
      <c r="D14" s="22">
        <v>16194</v>
      </c>
      <c r="E14" s="22">
        <v>15974</v>
      </c>
      <c r="F14" s="29">
        <v>69</v>
      </c>
      <c r="G14" s="30">
        <v>80</v>
      </c>
      <c r="H14" s="30">
        <v>208</v>
      </c>
      <c r="I14" s="31">
        <v>218</v>
      </c>
      <c r="J14" s="1"/>
    </row>
    <row r="15" spans="1:10" ht="19.5" customHeight="1" x14ac:dyDescent="0.15">
      <c r="A15" s="9" t="s">
        <v>42</v>
      </c>
      <c r="B15" s="22">
        <v>2454</v>
      </c>
      <c r="C15" s="22">
        <v>5816</v>
      </c>
      <c r="D15" s="22">
        <v>2837</v>
      </c>
      <c r="E15" s="22">
        <v>2979</v>
      </c>
      <c r="F15" s="29">
        <v>0</v>
      </c>
      <c r="G15" s="30">
        <v>-4</v>
      </c>
      <c r="H15" s="30">
        <v>4</v>
      </c>
      <c r="I15" s="31">
        <v>-124</v>
      </c>
      <c r="J15" s="1"/>
    </row>
    <row r="16" spans="1:10" ht="19.5" customHeight="1" x14ac:dyDescent="0.15">
      <c r="A16" s="9" t="s">
        <v>12</v>
      </c>
      <c r="B16" s="22">
        <v>7732</v>
      </c>
      <c r="C16" s="22">
        <v>17593</v>
      </c>
      <c r="D16" s="22">
        <v>8636</v>
      </c>
      <c r="E16" s="22">
        <v>8957</v>
      </c>
      <c r="F16" s="29">
        <v>25</v>
      </c>
      <c r="G16" s="30">
        <v>3</v>
      </c>
      <c r="H16" s="30">
        <v>92</v>
      </c>
      <c r="I16" s="31">
        <v>-5</v>
      </c>
      <c r="J16" s="1"/>
    </row>
    <row r="17" spans="1:10" ht="19.5" customHeight="1" x14ac:dyDescent="0.15">
      <c r="A17" s="9" t="s">
        <v>13</v>
      </c>
      <c r="B17" s="22">
        <v>13107</v>
      </c>
      <c r="C17" s="22">
        <v>30117</v>
      </c>
      <c r="D17" s="22">
        <v>15240</v>
      </c>
      <c r="E17" s="22">
        <v>14877</v>
      </c>
      <c r="F17" s="29">
        <v>26</v>
      </c>
      <c r="G17" s="30">
        <v>-9</v>
      </c>
      <c r="H17" s="30">
        <v>117</v>
      </c>
      <c r="I17" s="31">
        <v>103</v>
      </c>
      <c r="J17" s="1"/>
    </row>
    <row r="18" spans="1:10" ht="19.5" customHeight="1" x14ac:dyDescent="0.15">
      <c r="A18" s="37" t="s">
        <v>14</v>
      </c>
      <c r="B18" s="23">
        <v>4598</v>
      </c>
      <c r="C18" s="24">
        <v>11698</v>
      </c>
      <c r="D18" s="24">
        <v>5836</v>
      </c>
      <c r="E18" s="24">
        <v>5862</v>
      </c>
      <c r="F18" s="32">
        <v>8</v>
      </c>
      <c r="G18" s="33">
        <v>-1</v>
      </c>
      <c r="H18" s="33">
        <v>73</v>
      </c>
      <c r="I18" s="34">
        <v>115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49</v>
      </c>
      <c r="B22" s="25">
        <v>123</v>
      </c>
      <c r="C22" s="25">
        <v>-13</v>
      </c>
      <c r="D22" s="16">
        <v>268</v>
      </c>
      <c r="E22" s="16">
        <v>281</v>
      </c>
      <c r="F22" s="25">
        <v>136</v>
      </c>
      <c r="G22" s="26">
        <v>2715</v>
      </c>
      <c r="H22" s="27">
        <v>2579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3201.5761018968205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85557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24.487675592750751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50347</v>
      </c>
      <c r="I29" s="38" t="s">
        <v>27</v>
      </c>
    </row>
    <row r="30" spans="1:10" ht="14.25" x14ac:dyDescent="0.15">
      <c r="E30" s="38" t="s">
        <v>39</v>
      </c>
      <c r="H30" s="19">
        <v>35210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918C-1D55-43C8-B0A2-FFA37A1A3607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42125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150873</v>
      </c>
      <c r="C5" s="22">
        <v>349692</v>
      </c>
      <c r="D5" s="22">
        <v>175349</v>
      </c>
      <c r="E5" s="22">
        <v>174343</v>
      </c>
      <c r="F5" s="29">
        <v>478</v>
      </c>
      <c r="G5" s="30">
        <v>304</v>
      </c>
      <c r="H5" s="30">
        <v>1737</v>
      </c>
      <c r="I5" s="31">
        <v>638</v>
      </c>
      <c r="J5" s="1"/>
    </row>
    <row r="6" spans="1:10" ht="19.5" customHeight="1" x14ac:dyDescent="0.15">
      <c r="A6" s="9" t="s">
        <v>43</v>
      </c>
      <c r="B6" s="22">
        <v>47871</v>
      </c>
      <c r="C6" s="22">
        <v>104469</v>
      </c>
      <c r="D6" s="22">
        <v>51995</v>
      </c>
      <c r="E6" s="22">
        <v>52474</v>
      </c>
      <c r="F6" s="29">
        <v>163</v>
      </c>
      <c r="G6" s="30">
        <v>108</v>
      </c>
      <c r="H6" s="30">
        <v>618</v>
      </c>
      <c r="I6" s="31">
        <v>444</v>
      </c>
      <c r="J6" s="1"/>
    </row>
    <row r="7" spans="1:10" ht="19.5" customHeight="1" x14ac:dyDescent="0.15">
      <c r="A7" s="9" t="s">
        <v>45</v>
      </c>
      <c r="B7" s="22">
        <v>103002</v>
      </c>
      <c r="C7" s="22">
        <v>245223</v>
      </c>
      <c r="D7" s="22">
        <v>123354</v>
      </c>
      <c r="E7" s="22">
        <v>121869</v>
      </c>
      <c r="F7" s="29">
        <v>315</v>
      </c>
      <c r="G7" s="30">
        <v>196</v>
      </c>
      <c r="H7" s="30">
        <v>1119</v>
      </c>
      <c r="I7" s="31">
        <v>194</v>
      </c>
      <c r="J7" s="1"/>
    </row>
    <row r="8" spans="1:10" ht="19.5" customHeight="1" x14ac:dyDescent="0.15">
      <c r="A8" s="9" t="s">
        <v>5</v>
      </c>
      <c r="B8" s="22">
        <v>2213</v>
      </c>
      <c r="C8" s="22">
        <v>5799</v>
      </c>
      <c r="D8" s="22">
        <v>2831</v>
      </c>
      <c r="E8" s="22">
        <v>2968</v>
      </c>
      <c r="F8" s="29">
        <v>52</v>
      </c>
      <c r="G8" s="30">
        <v>51</v>
      </c>
      <c r="H8" s="30">
        <v>13</v>
      </c>
      <c r="I8" s="31">
        <v>-20</v>
      </c>
      <c r="J8" s="1"/>
    </row>
    <row r="9" spans="1:10" ht="19.5" customHeight="1" x14ac:dyDescent="0.15">
      <c r="A9" s="9" t="s">
        <v>6</v>
      </c>
      <c r="B9" s="22">
        <v>4311</v>
      </c>
      <c r="C9" s="22">
        <v>11081</v>
      </c>
      <c r="D9" s="22">
        <v>5536</v>
      </c>
      <c r="E9" s="22">
        <v>5545</v>
      </c>
      <c r="F9" s="29">
        <v>4</v>
      </c>
      <c r="G9" s="30">
        <v>2</v>
      </c>
      <c r="H9" s="30">
        <v>51</v>
      </c>
      <c r="I9" s="31">
        <v>-13</v>
      </c>
      <c r="J9" s="1"/>
    </row>
    <row r="10" spans="1:10" ht="19.5" customHeight="1" x14ac:dyDescent="0.15">
      <c r="A10" s="9" t="s">
        <v>7</v>
      </c>
      <c r="B10" s="22">
        <v>9670</v>
      </c>
      <c r="C10" s="22">
        <v>24426</v>
      </c>
      <c r="D10" s="22">
        <v>12212</v>
      </c>
      <c r="E10" s="22">
        <v>12214</v>
      </c>
      <c r="F10" s="29">
        <v>24</v>
      </c>
      <c r="G10" s="30">
        <v>21</v>
      </c>
      <c r="H10" s="30">
        <v>145</v>
      </c>
      <c r="I10" s="31">
        <v>104</v>
      </c>
      <c r="J10" s="1"/>
    </row>
    <row r="11" spans="1:10" ht="19.5" customHeight="1" x14ac:dyDescent="0.15">
      <c r="A11" s="9" t="s">
        <v>8</v>
      </c>
      <c r="B11" s="22">
        <v>23206</v>
      </c>
      <c r="C11" s="22">
        <v>51746</v>
      </c>
      <c r="D11" s="22">
        <v>26172</v>
      </c>
      <c r="E11" s="22">
        <v>25574</v>
      </c>
      <c r="F11" s="29">
        <v>32</v>
      </c>
      <c r="G11" s="30">
        <v>8</v>
      </c>
      <c r="H11" s="30">
        <v>171</v>
      </c>
      <c r="I11" s="31">
        <v>-151</v>
      </c>
      <c r="J11" s="1"/>
    </row>
    <row r="12" spans="1:10" ht="19.5" customHeight="1" x14ac:dyDescent="0.15">
      <c r="A12" s="9" t="s">
        <v>9</v>
      </c>
      <c r="B12" s="22">
        <v>7928</v>
      </c>
      <c r="C12" s="22">
        <v>20067</v>
      </c>
      <c r="D12" s="22">
        <v>10188</v>
      </c>
      <c r="E12" s="22">
        <v>9879</v>
      </c>
      <c r="F12" s="29">
        <v>4</v>
      </c>
      <c r="G12" s="30">
        <v>-15</v>
      </c>
      <c r="H12" s="30">
        <v>73</v>
      </c>
      <c r="I12" s="31">
        <v>-89</v>
      </c>
      <c r="J12" s="1"/>
    </row>
    <row r="13" spans="1:10" ht="19.5" customHeight="1" x14ac:dyDescent="0.15">
      <c r="A13" s="9" t="s">
        <v>10</v>
      </c>
      <c r="B13" s="22">
        <v>14548</v>
      </c>
      <c r="C13" s="22">
        <v>34607</v>
      </c>
      <c r="D13" s="22">
        <v>17607</v>
      </c>
      <c r="E13" s="22">
        <v>17000</v>
      </c>
      <c r="F13" s="29">
        <v>54</v>
      </c>
      <c r="G13" s="30">
        <v>24</v>
      </c>
      <c r="H13" s="30">
        <v>136</v>
      </c>
      <c r="I13" s="31">
        <v>26</v>
      </c>
      <c r="J13" s="1"/>
    </row>
    <row r="14" spans="1:10" ht="19.5" customHeight="1" x14ac:dyDescent="0.15">
      <c r="A14" s="9" t="s">
        <v>11</v>
      </c>
      <c r="B14" s="22">
        <v>13144</v>
      </c>
      <c r="C14" s="22">
        <v>32191</v>
      </c>
      <c r="D14" s="22">
        <v>16213</v>
      </c>
      <c r="E14" s="22">
        <v>15978</v>
      </c>
      <c r="F14" s="29">
        <v>54</v>
      </c>
      <c r="G14" s="30">
        <v>23</v>
      </c>
      <c r="H14" s="30">
        <v>232</v>
      </c>
      <c r="I14" s="31">
        <v>243</v>
      </c>
      <c r="J14" s="1"/>
    </row>
    <row r="15" spans="1:10" ht="19.5" customHeight="1" x14ac:dyDescent="0.15">
      <c r="A15" s="9" t="s">
        <v>42</v>
      </c>
      <c r="B15" s="22">
        <v>2461</v>
      </c>
      <c r="C15" s="22">
        <v>5829</v>
      </c>
      <c r="D15" s="22">
        <v>2841</v>
      </c>
      <c r="E15" s="22">
        <v>2988</v>
      </c>
      <c r="F15" s="29">
        <v>7</v>
      </c>
      <c r="G15" s="30">
        <v>13</v>
      </c>
      <c r="H15" s="30">
        <v>10</v>
      </c>
      <c r="I15" s="31">
        <v>-101</v>
      </c>
      <c r="J15" s="1"/>
    </row>
    <row r="16" spans="1:10" ht="19.5" customHeight="1" x14ac:dyDescent="0.15">
      <c r="A16" s="9" t="s">
        <v>12</v>
      </c>
      <c r="B16" s="22">
        <v>7766</v>
      </c>
      <c r="C16" s="22">
        <v>17618</v>
      </c>
      <c r="D16" s="22">
        <v>8649</v>
      </c>
      <c r="E16" s="22">
        <v>8969</v>
      </c>
      <c r="F16" s="29">
        <v>34</v>
      </c>
      <c r="G16" s="30">
        <v>25</v>
      </c>
      <c r="H16" s="30">
        <v>118</v>
      </c>
      <c r="I16" s="31">
        <v>37</v>
      </c>
      <c r="J16" s="1"/>
    </row>
    <row r="17" spans="1:10" ht="19.5" customHeight="1" x14ac:dyDescent="0.15">
      <c r="A17" s="9" t="s">
        <v>13</v>
      </c>
      <c r="B17" s="22">
        <v>13148</v>
      </c>
      <c r="C17" s="22">
        <v>30143</v>
      </c>
      <c r="D17" s="22">
        <v>15250</v>
      </c>
      <c r="E17" s="22">
        <v>14893</v>
      </c>
      <c r="F17" s="29">
        <v>41</v>
      </c>
      <c r="G17" s="30">
        <v>26</v>
      </c>
      <c r="H17" s="30">
        <v>100</v>
      </c>
      <c r="I17" s="31">
        <v>51</v>
      </c>
      <c r="J17" s="1"/>
    </row>
    <row r="18" spans="1:10" ht="19.5" customHeight="1" x14ac:dyDescent="0.15">
      <c r="A18" s="37" t="s">
        <v>14</v>
      </c>
      <c r="B18" s="23">
        <v>4607</v>
      </c>
      <c r="C18" s="24">
        <v>11716</v>
      </c>
      <c r="D18" s="24">
        <v>5855</v>
      </c>
      <c r="E18" s="24">
        <v>5861</v>
      </c>
      <c r="F18" s="32">
        <v>9</v>
      </c>
      <c r="G18" s="33">
        <v>18</v>
      </c>
      <c r="H18" s="33">
        <v>70</v>
      </c>
      <c r="I18" s="34">
        <v>107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50</v>
      </c>
      <c r="B22" s="25">
        <v>304</v>
      </c>
      <c r="C22" s="25">
        <v>-22</v>
      </c>
      <c r="D22" s="16">
        <v>212</v>
      </c>
      <c r="E22" s="16">
        <v>234</v>
      </c>
      <c r="F22" s="25">
        <v>326</v>
      </c>
      <c r="G22" s="26">
        <v>1926</v>
      </c>
      <c r="H22" s="27">
        <v>1600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3204.3617703656191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85807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24.53787904784782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50429</v>
      </c>
      <c r="I29" s="38" t="s">
        <v>27</v>
      </c>
    </row>
    <row r="30" spans="1:10" ht="14.25" x14ac:dyDescent="0.15">
      <c r="E30" s="38" t="s">
        <v>39</v>
      </c>
      <c r="H30" s="19">
        <v>35378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D82F-81B6-4A1C-9413-A85A33A4F3A5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42156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150996</v>
      </c>
      <c r="C5" s="22">
        <v>349758</v>
      </c>
      <c r="D5" s="22">
        <v>175401</v>
      </c>
      <c r="E5" s="22">
        <v>174357</v>
      </c>
      <c r="F5" s="29">
        <v>123</v>
      </c>
      <c r="G5" s="30">
        <v>66</v>
      </c>
      <c r="H5" s="30">
        <v>1748</v>
      </c>
      <c r="I5" s="31">
        <v>612</v>
      </c>
      <c r="J5" s="1"/>
    </row>
    <row r="6" spans="1:10" ht="19.5" customHeight="1" x14ac:dyDescent="0.15">
      <c r="A6" s="9" t="s">
        <v>43</v>
      </c>
      <c r="B6" s="22">
        <v>47938</v>
      </c>
      <c r="C6" s="22">
        <v>104505</v>
      </c>
      <c r="D6" s="22">
        <v>52005</v>
      </c>
      <c r="E6" s="22">
        <v>52500</v>
      </c>
      <c r="F6" s="29">
        <v>67</v>
      </c>
      <c r="G6" s="30">
        <v>36</v>
      </c>
      <c r="H6" s="30">
        <v>663</v>
      </c>
      <c r="I6" s="31">
        <v>462</v>
      </c>
      <c r="J6" s="1"/>
    </row>
    <row r="7" spans="1:10" ht="19.5" customHeight="1" x14ac:dyDescent="0.15">
      <c r="A7" s="9" t="s">
        <v>45</v>
      </c>
      <c r="B7" s="22">
        <v>103058</v>
      </c>
      <c r="C7" s="22">
        <v>245253</v>
      </c>
      <c r="D7" s="22">
        <v>123396</v>
      </c>
      <c r="E7" s="22">
        <v>121857</v>
      </c>
      <c r="F7" s="29">
        <v>56</v>
      </c>
      <c r="G7" s="30">
        <v>30</v>
      </c>
      <c r="H7" s="30">
        <v>1085</v>
      </c>
      <c r="I7" s="31">
        <v>150</v>
      </c>
      <c r="J7" s="1"/>
    </row>
    <row r="8" spans="1:10" ht="19.5" customHeight="1" x14ac:dyDescent="0.15">
      <c r="A8" s="9" t="s">
        <v>5</v>
      </c>
      <c r="B8" s="22">
        <v>2214</v>
      </c>
      <c r="C8" s="22">
        <v>5797</v>
      </c>
      <c r="D8" s="22">
        <v>2831</v>
      </c>
      <c r="E8" s="22">
        <v>2966</v>
      </c>
      <c r="F8" s="29">
        <v>1</v>
      </c>
      <c r="G8" s="30">
        <v>-2</v>
      </c>
      <c r="H8" s="30">
        <v>18</v>
      </c>
      <c r="I8" s="31">
        <v>-19</v>
      </c>
      <c r="J8" s="1"/>
    </row>
    <row r="9" spans="1:10" ht="19.5" customHeight="1" x14ac:dyDescent="0.15">
      <c r="A9" s="9" t="s">
        <v>6</v>
      </c>
      <c r="B9" s="22">
        <v>4314</v>
      </c>
      <c r="C9" s="22">
        <v>11082</v>
      </c>
      <c r="D9" s="22">
        <v>5532</v>
      </c>
      <c r="E9" s="22">
        <v>5550</v>
      </c>
      <c r="F9" s="29">
        <v>3</v>
      </c>
      <c r="G9" s="30">
        <v>1</v>
      </c>
      <c r="H9" s="30">
        <v>53</v>
      </c>
      <c r="I9" s="31">
        <v>-18</v>
      </c>
      <c r="J9" s="1"/>
    </row>
    <row r="10" spans="1:10" ht="19.5" customHeight="1" x14ac:dyDescent="0.15">
      <c r="A10" s="9" t="s">
        <v>7</v>
      </c>
      <c r="B10" s="22">
        <v>9673</v>
      </c>
      <c r="C10" s="22">
        <v>24423</v>
      </c>
      <c r="D10" s="22">
        <v>12207</v>
      </c>
      <c r="E10" s="22">
        <v>12216</v>
      </c>
      <c r="F10" s="29">
        <v>3</v>
      </c>
      <c r="G10" s="30">
        <v>-3</v>
      </c>
      <c r="H10" s="30">
        <v>136</v>
      </c>
      <c r="I10" s="31">
        <v>83</v>
      </c>
      <c r="J10" s="1"/>
    </row>
    <row r="11" spans="1:10" ht="19.5" customHeight="1" x14ac:dyDescent="0.15">
      <c r="A11" s="9" t="s">
        <v>8</v>
      </c>
      <c r="B11" s="22">
        <v>23206</v>
      </c>
      <c r="C11" s="22">
        <v>51737</v>
      </c>
      <c r="D11" s="22">
        <v>26160</v>
      </c>
      <c r="E11" s="22">
        <v>25577</v>
      </c>
      <c r="F11" s="29">
        <v>0</v>
      </c>
      <c r="G11" s="30">
        <v>-9</v>
      </c>
      <c r="H11" s="30">
        <v>159</v>
      </c>
      <c r="I11" s="31">
        <v>-187</v>
      </c>
      <c r="J11" s="1"/>
    </row>
    <row r="12" spans="1:10" ht="19.5" customHeight="1" x14ac:dyDescent="0.15">
      <c r="A12" s="9" t="s">
        <v>9</v>
      </c>
      <c r="B12" s="22">
        <v>7941</v>
      </c>
      <c r="C12" s="22">
        <v>20064</v>
      </c>
      <c r="D12" s="22">
        <v>10197</v>
      </c>
      <c r="E12" s="22">
        <v>9867</v>
      </c>
      <c r="F12" s="29">
        <v>13</v>
      </c>
      <c r="G12" s="30">
        <v>-3</v>
      </c>
      <c r="H12" s="30">
        <v>82</v>
      </c>
      <c r="I12" s="31">
        <v>-86</v>
      </c>
      <c r="J12" s="1"/>
    </row>
    <row r="13" spans="1:10" ht="19.5" customHeight="1" x14ac:dyDescent="0.15">
      <c r="A13" s="9" t="s">
        <v>10</v>
      </c>
      <c r="B13" s="22">
        <v>14536</v>
      </c>
      <c r="C13" s="22">
        <v>34604</v>
      </c>
      <c r="D13" s="22">
        <v>17602</v>
      </c>
      <c r="E13" s="22">
        <v>17002</v>
      </c>
      <c r="F13" s="29">
        <v>-12</v>
      </c>
      <c r="G13" s="30">
        <v>-3</v>
      </c>
      <c r="H13" s="30">
        <v>102</v>
      </c>
      <c r="I13" s="31">
        <v>15</v>
      </c>
      <c r="J13" s="1"/>
    </row>
    <row r="14" spans="1:10" ht="19.5" customHeight="1" x14ac:dyDescent="0.15">
      <c r="A14" s="9" t="s">
        <v>11</v>
      </c>
      <c r="B14" s="22">
        <v>13160</v>
      </c>
      <c r="C14" s="22">
        <v>32215</v>
      </c>
      <c r="D14" s="22">
        <v>16238</v>
      </c>
      <c r="E14" s="22">
        <v>15977</v>
      </c>
      <c r="F14" s="29">
        <v>16</v>
      </c>
      <c r="G14" s="30">
        <v>24</v>
      </c>
      <c r="H14" s="30">
        <v>228</v>
      </c>
      <c r="I14" s="31">
        <v>249</v>
      </c>
      <c r="J14" s="1"/>
    </row>
    <row r="15" spans="1:10" ht="19.5" customHeight="1" x14ac:dyDescent="0.15">
      <c r="A15" s="9" t="s">
        <v>42</v>
      </c>
      <c r="B15" s="22">
        <v>2467</v>
      </c>
      <c r="C15" s="22">
        <v>5834</v>
      </c>
      <c r="D15" s="22">
        <v>2841</v>
      </c>
      <c r="E15" s="22">
        <v>2993</v>
      </c>
      <c r="F15" s="29">
        <v>6</v>
      </c>
      <c r="G15" s="30">
        <v>5</v>
      </c>
      <c r="H15" s="30">
        <v>7</v>
      </c>
      <c r="I15" s="31">
        <v>-98</v>
      </c>
      <c r="J15" s="1"/>
    </row>
    <row r="16" spans="1:10" ht="19.5" customHeight="1" x14ac:dyDescent="0.15">
      <c r="A16" s="9" t="s">
        <v>12</v>
      </c>
      <c r="B16" s="22">
        <v>7774</v>
      </c>
      <c r="C16" s="22">
        <v>17616</v>
      </c>
      <c r="D16" s="22">
        <v>8652</v>
      </c>
      <c r="E16" s="22">
        <v>8964</v>
      </c>
      <c r="F16" s="29">
        <v>8</v>
      </c>
      <c r="G16" s="30">
        <v>-2</v>
      </c>
      <c r="H16" s="30">
        <v>120</v>
      </c>
      <c r="I16" s="31">
        <v>45</v>
      </c>
      <c r="J16" s="1"/>
    </row>
    <row r="17" spans="1:10" ht="19.5" customHeight="1" x14ac:dyDescent="0.15">
      <c r="A17" s="9" t="s">
        <v>13</v>
      </c>
      <c r="B17" s="22">
        <v>13173</v>
      </c>
      <c r="C17" s="22">
        <v>30181</v>
      </c>
      <c r="D17" s="22">
        <v>15283</v>
      </c>
      <c r="E17" s="22">
        <v>14898</v>
      </c>
      <c r="F17" s="29">
        <v>25</v>
      </c>
      <c r="G17" s="30">
        <v>38</v>
      </c>
      <c r="H17" s="30">
        <v>120</v>
      </c>
      <c r="I17" s="31">
        <v>88</v>
      </c>
      <c r="J17" s="1"/>
    </row>
    <row r="18" spans="1:10" ht="19.5" customHeight="1" x14ac:dyDescent="0.15">
      <c r="A18" s="37" t="s">
        <v>14</v>
      </c>
      <c r="B18" s="23">
        <v>4600</v>
      </c>
      <c r="C18" s="24">
        <v>11700</v>
      </c>
      <c r="D18" s="24">
        <v>5853</v>
      </c>
      <c r="E18" s="24">
        <v>5847</v>
      </c>
      <c r="F18" s="32">
        <v>-7</v>
      </c>
      <c r="G18" s="33">
        <v>-16</v>
      </c>
      <c r="H18" s="33">
        <v>60</v>
      </c>
      <c r="I18" s="34">
        <v>78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51</v>
      </c>
      <c r="B22" s="25">
        <v>66</v>
      </c>
      <c r="C22" s="25">
        <v>-11</v>
      </c>
      <c r="D22" s="16">
        <v>237</v>
      </c>
      <c r="E22" s="16">
        <v>248</v>
      </c>
      <c r="F22" s="25">
        <v>77</v>
      </c>
      <c r="G22" s="26">
        <v>1037</v>
      </c>
      <c r="H22" s="27">
        <v>960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3204.9665536516081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86020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24.594147953728008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50530</v>
      </c>
      <c r="I29" s="38" t="s">
        <v>27</v>
      </c>
    </row>
    <row r="30" spans="1:10" ht="14.25" x14ac:dyDescent="0.15">
      <c r="E30" s="38" t="s">
        <v>39</v>
      </c>
      <c r="H30" s="19">
        <v>35490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ACBA-5875-4825-A98D-8989C175008F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42186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151100</v>
      </c>
      <c r="C5" s="22">
        <v>349850</v>
      </c>
      <c r="D5" s="22">
        <v>175415</v>
      </c>
      <c r="E5" s="22">
        <v>174435</v>
      </c>
      <c r="F5" s="29">
        <v>104</v>
      </c>
      <c r="G5" s="30">
        <v>92</v>
      </c>
      <c r="H5" s="30">
        <v>1777</v>
      </c>
      <c r="I5" s="31">
        <v>732</v>
      </c>
      <c r="J5" s="1"/>
    </row>
    <row r="6" spans="1:10" ht="19.5" customHeight="1" x14ac:dyDescent="0.15">
      <c r="A6" s="9" t="s">
        <v>43</v>
      </c>
      <c r="B6" s="22">
        <v>48004</v>
      </c>
      <c r="C6" s="22">
        <v>104593</v>
      </c>
      <c r="D6" s="22">
        <v>52051</v>
      </c>
      <c r="E6" s="22">
        <v>52542</v>
      </c>
      <c r="F6" s="29">
        <v>66</v>
      </c>
      <c r="G6" s="30">
        <v>88</v>
      </c>
      <c r="H6" s="30">
        <v>664</v>
      </c>
      <c r="I6" s="31">
        <v>471</v>
      </c>
      <c r="J6" s="1"/>
    </row>
    <row r="7" spans="1:10" ht="19.5" customHeight="1" x14ac:dyDescent="0.15">
      <c r="A7" s="9" t="s">
        <v>45</v>
      </c>
      <c r="B7" s="22">
        <v>103096</v>
      </c>
      <c r="C7" s="22">
        <v>245257</v>
      </c>
      <c r="D7" s="22">
        <v>123364</v>
      </c>
      <c r="E7" s="22">
        <v>121893</v>
      </c>
      <c r="F7" s="29">
        <v>38</v>
      </c>
      <c r="G7" s="30">
        <v>4</v>
      </c>
      <c r="H7" s="30">
        <v>1113</v>
      </c>
      <c r="I7" s="31">
        <v>261</v>
      </c>
      <c r="J7" s="1"/>
    </row>
    <row r="8" spans="1:10" ht="19.5" customHeight="1" x14ac:dyDescent="0.15">
      <c r="A8" s="9" t="s">
        <v>5</v>
      </c>
      <c r="B8" s="22">
        <v>2210</v>
      </c>
      <c r="C8" s="22">
        <v>5781</v>
      </c>
      <c r="D8" s="22">
        <v>2821</v>
      </c>
      <c r="E8" s="22">
        <v>2960</v>
      </c>
      <c r="F8" s="29">
        <v>-4</v>
      </c>
      <c r="G8" s="30">
        <v>-16</v>
      </c>
      <c r="H8" s="30">
        <v>9</v>
      </c>
      <c r="I8" s="31">
        <v>-46</v>
      </c>
      <c r="J8" s="1"/>
    </row>
    <row r="9" spans="1:10" ht="19.5" customHeight="1" x14ac:dyDescent="0.15">
      <c r="A9" s="9" t="s">
        <v>6</v>
      </c>
      <c r="B9" s="22">
        <v>4321</v>
      </c>
      <c r="C9" s="22">
        <v>11087</v>
      </c>
      <c r="D9" s="22">
        <v>5532</v>
      </c>
      <c r="E9" s="22">
        <v>5555</v>
      </c>
      <c r="F9" s="29">
        <v>7</v>
      </c>
      <c r="G9" s="30">
        <v>5</v>
      </c>
      <c r="H9" s="30">
        <v>60</v>
      </c>
      <c r="I9" s="31">
        <v>-8</v>
      </c>
      <c r="J9" s="1"/>
    </row>
    <row r="10" spans="1:10" ht="19.5" customHeight="1" x14ac:dyDescent="0.15">
      <c r="A10" s="9" t="s">
        <v>7</v>
      </c>
      <c r="B10" s="22">
        <v>9679</v>
      </c>
      <c r="C10" s="22">
        <v>24416</v>
      </c>
      <c r="D10" s="22">
        <v>12209</v>
      </c>
      <c r="E10" s="22">
        <v>12207</v>
      </c>
      <c r="F10" s="29">
        <v>6</v>
      </c>
      <c r="G10" s="30">
        <v>-7</v>
      </c>
      <c r="H10" s="30">
        <v>139</v>
      </c>
      <c r="I10" s="31">
        <v>70</v>
      </c>
      <c r="J10" s="1"/>
    </row>
    <row r="11" spans="1:10" ht="19.5" customHeight="1" x14ac:dyDescent="0.15">
      <c r="A11" s="9" t="s">
        <v>8</v>
      </c>
      <c r="B11" s="22">
        <v>23233</v>
      </c>
      <c r="C11" s="22">
        <v>51757</v>
      </c>
      <c r="D11" s="22">
        <v>26158</v>
      </c>
      <c r="E11" s="22">
        <v>25599</v>
      </c>
      <c r="F11" s="29">
        <v>27</v>
      </c>
      <c r="G11" s="30">
        <v>20</v>
      </c>
      <c r="H11" s="30">
        <v>199</v>
      </c>
      <c r="I11" s="31">
        <v>-81</v>
      </c>
      <c r="J11" s="1"/>
    </row>
    <row r="12" spans="1:10" ht="19.5" customHeight="1" x14ac:dyDescent="0.15">
      <c r="A12" s="9" t="s">
        <v>9</v>
      </c>
      <c r="B12" s="22">
        <v>7952</v>
      </c>
      <c r="C12" s="22">
        <v>20077</v>
      </c>
      <c r="D12" s="22">
        <v>10198</v>
      </c>
      <c r="E12" s="22">
        <v>9879</v>
      </c>
      <c r="F12" s="29">
        <v>11</v>
      </c>
      <c r="G12" s="30">
        <v>13</v>
      </c>
      <c r="H12" s="30">
        <v>88</v>
      </c>
      <c r="I12" s="31">
        <v>-72</v>
      </c>
      <c r="J12" s="1"/>
    </row>
    <row r="13" spans="1:10" ht="19.5" customHeight="1" x14ac:dyDescent="0.15">
      <c r="A13" s="9" t="s">
        <v>10</v>
      </c>
      <c r="B13" s="22">
        <v>14537</v>
      </c>
      <c r="C13" s="22">
        <v>34588</v>
      </c>
      <c r="D13" s="22">
        <v>17600</v>
      </c>
      <c r="E13" s="22">
        <v>16988</v>
      </c>
      <c r="F13" s="29">
        <v>1</v>
      </c>
      <c r="G13" s="30">
        <v>-16</v>
      </c>
      <c r="H13" s="30">
        <v>97</v>
      </c>
      <c r="I13" s="31">
        <v>27</v>
      </c>
      <c r="J13" s="1"/>
    </row>
    <row r="14" spans="1:10" ht="19.5" customHeight="1" x14ac:dyDescent="0.15">
      <c r="A14" s="9" t="s">
        <v>11</v>
      </c>
      <c r="B14" s="22">
        <v>13165</v>
      </c>
      <c r="C14" s="22">
        <v>32218</v>
      </c>
      <c r="D14" s="22">
        <v>16238</v>
      </c>
      <c r="E14" s="22">
        <v>15980</v>
      </c>
      <c r="F14" s="29">
        <v>5</v>
      </c>
      <c r="G14" s="30">
        <v>3</v>
      </c>
      <c r="H14" s="30">
        <v>220</v>
      </c>
      <c r="I14" s="31">
        <v>232</v>
      </c>
      <c r="J14" s="1"/>
    </row>
    <row r="15" spans="1:10" ht="19.5" customHeight="1" x14ac:dyDescent="0.15">
      <c r="A15" s="9" t="s">
        <v>42</v>
      </c>
      <c r="B15" s="22">
        <v>2470</v>
      </c>
      <c r="C15" s="22">
        <v>5846</v>
      </c>
      <c r="D15" s="22">
        <v>2847</v>
      </c>
      <c r="E15" s="22">
        <v>2999</v>
      </c>
      <c r="F15" s="29">
        <v>3</v>
      </c>
      <c r="G15" s="30">
        <v>12</v>
      </c>
      <c r="H15" s="30">
        <v>15</v>
      </c>
      <c r="I15" s="31">
        <v>-71</v>
      </c>
      <c r="J15" s="1"/>
    </row>
    <row r="16" spans="1:10" ht="19.5" customHeight="1" x14ac:dyDescent="0.15">
      <c r="A16" s="9" t="s">
        <v>12</v>
      </c>
      <c r="B16" s="22">
        <v>7773</v>
      </c>
      <c r="C16" s="22">
        <v>17613</v>
      </c>
      <c r="D16" s="22">
        <v>8652</v>
      </c>
      <c r="E16" s="22">
        <v>8961</v>
      </c>
      <c r="F16" s="29">
        <v>-1</v>
      </c>
      <c r="G16" s="30">
        <v>-3</v>
      </c>
      <c r="H16" s="30">
        <v>114</v>
      </c>
      <c r="I16" s="31">
        <v>36</v>
      </c>
      <c r="J16" s="1"/>
    </row>
    <row r="17" spans="1:10" ht="19.5" customHeight="1" x14ac:dyDescent="0.15">
      <c r="A17" s="9" t="s">
        <v>13</v>
      </c>
      <c r="B17" s="22">
        <v>13151</v>
      </c>
      <c r="C17" s="22">
        <v>30158</v>
      </c>
      <c r="D17" s="22">
        <v>15250</v>
      </c>
      <c r="E17" s="22">
        <v>14908</v>
      </c>
      <c r="F17" s="29">
        <v>-22</v>
      </c>
      <c r="G17" s="30">
        <v>-23</v>
      </c>
      <c r="H17" s="30">
        <v>100</v>
      </c>
      <c r="I17" s="31">
        <v>61</v>
      </c>
      <c r="J17" s="1"/>
    </row>
    <row r="18" spans="1:10" ht="19.5" customHeight="1" x14ac:dyDescent="0.15">
      <c r="A18" s="37" t="s">
        <v>14</v>
      </c>
      <c r="B18" s="23">
        <v>4605</v>
      </c>
      <c r="C18" s="24">
        <v>11716</v>
      </c>
      <c r="D18" s="24">
        <v>5859</v>
      </c>
      <c r="E18" s="24">
        <v>5857</v>
      </c>
      <c r="F18" s="32">
        <v>5</v>
      </c>
      <c r="G18" s="33">
        <v>16</v>
      </c>
      <c r="H18" s="33">
        <v>72</v>
      </c>
      <c r="I18" s="34">
        <v>113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52</v>
      </c>
      <c r="B22" s="25">
        <v>92</v>
      </c>
      <c r="C22" s="25">
        <v>1</v>
      </c>
      <c r="D22" s="16">
        <v>215</v>
      </c>
      <c r="E22" s="16">
        <v>214</v>
      </c>
      <c r="F22" s="25">
        <v>91</v>
      </c>
      <c r="G22" s="26">
        <v>1094</v>
      </c>
      <c r="H22" s="27">
        <v>1003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3205.8095848987446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86220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24.644847791910816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50574</v>
      </c>
      <c r="I29" s="38" t="s">
        <v>27</v>
      </c>
    </row>
    <row r="30" spans="1:10" ht="14.25" x14ac:dyDescent="0.15">
      <c r="E30" s="38" t="s">
        <v>39</v>
      </c>
      <c r="H30" s="19">
        <v>35646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9597-EC4A-40B6-AE50-E064EB488556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42217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151148</v>
      </c>
      <c r="C5" s="22">
        <v>349917</v>
      </c>
      <c r="D5" s="22">
        <v>175430</v>
      </c>
      <c r="E5" s="22">
        <v>174487</v>
      </c>
      <c r="F5" s="29">
        <v>48</v>
      </c>
      <c r="G5" s="30">
        <v>67</v>
      </c>
      <c r="H5" s="30">
        <v>1767</v>
      </c>
      <c r="I5" s="31">
        <v>792</v>
      </c>
      <c r="J5" s="1"/>
    </row>
    <row r="6" spans="1:10" ht="19.5" customHeight="1" x14ac:dyDescent="0.15">
      <c r="A6" s="9" t="s">
        <v>43</v>
      </c>
      <c r="B6" s="22">
        <v>47949</v>
      </c>
      <c r="C6" s="22">
        <v>104470</v>
      </c>
      <c r="D6" s="22">
        <v>51983</v>
      </c>
      <c r="E6" s="22">
        <v>52487</v>
      </c>
      <c r="F6" s="29">
        <v>-55</v>
      </c>
      <c r="G6" s="30">
        <v>-123</v>
      </c>
      <c r="H6" s="30">
        <v>614</v>
      </c>
      <c r="I6" s="31">
        <v>373</v>
      </c>
      <c r="J6" s="1"/>
    </row>
    <row r="7" spans="1:10" ht="19.5" customHeight="1" x14ac:dyDescent="0.15">
      <c r="A7" s="9" t="s">
        <v>45</v>
      </c>
      <c r="B7" s="22">
        <v>103199</v>
      </c>
      <c r="C7" s="22">
        <v>245447</v>
      </c>
      <c r="D7" s="22">
        <v>123447</v>
      </c>
      <c r="E7" s="22">
        <v>122000</v>
      </c>
      <c r="F7" s="29">
        <v>103</v>
      </c>
      <c r="G7" s="30">
        <v>190</v>
      </c>
      <c r="H7" s="30">
        <v>1153</v>
      </c>
      <c r="I7" s="31">
        <v>419</v>
      </c>
      <c r="J7" s="1"/>
    </row>
    <row r="8" spans="1:10" ht="19.5" customHeight="1" x14ac:dyDescent="0.15">
      <c r="A8" s="9" t="s">
        <v>5</v>
      </c>
      <c r="B8" s="22">
        <v>2211</v>
      </c>
      <c r="C8" s="22">
        <v>5791</v>
      </c>
      <c r="D8" s="22">
        <v>2827</v>
      </c>
      <c r="E8" s="22">
        <v>2964</v>
      </c>
      <c r="F8" s="29">
        <v>1</v>
      </c>
      <c r="G8" s="30">
        <v>10</v>
      </c>
      <c r="H8" s="30">
        <v>3</v>
      </c>
      <c r="I8" s="31">
        <v>-44</v>
      </c>
      <c r="J8" s="1"/>
    </row>
    <row r="9" spans="1:10" ht="19.5" customHeight="1" x14ac:dyDescent="0.15">
      <c r="A9" s="9" t="s">
        <v>6</v>
      </c>
      <c r="B9" s="22">
        <v>4333</v>
      </c>
      <c r="C9" s="22">
        <v>11107</v>
      </c>
      <c r="D9" s="22">
        <v>5536</v>
      </c>
      <c r="E9" s="22">
        <v>5571</v>
      </c>
      <c r="F9" s="29">
        <v>12</v>
      </c>
      <c r="G9" s="30">
        <v>20</v>
      </c>
      <c r="H9" s="30">
        <v>59</v>
      </c>
      <c r="I9" s="31">
        <v>9</v>
      </c>
      <c r="J9" s="1"/>
    </row>
    <row r="10" spans="1:10" ht="19.5" customHeight="1" x14ac:dyDescent="0.15">
      <c r="A10" s="9" t="s">
        <v>7</v>
      </c>
      <c r="B10" s="22">
        <v>9680</v>
      </c>
      <c r="C10" s="22">
        <v>24418</v>
      </c>
      <c r="D10" s="22">
        <v>12204</v>
      </c>
      <c r="E10" s="22">
        <v>12214</v>
      </c>
      <c r="F10" s="29">
        <v>1</v>
      </c>
      <c r="G10" s="30">
        <v>2</v>
      </c>
      <c r="H10" s="30">
        <v>122</v>
      </c>
      <c r="I10" s="31">
        <v>55</v>
      </c>
      <c r="J10" s="1"/>
    </row>
    <row r="11" spans="1:10" ht="19.5" customHeight="1" x14ac:dyDescent="0.15">
      <c r="A11" s="9" t="s">
        <v>8</v>
      </c>
      <c r="B11" s="22">
        <v>23267</v>
      </c>
      <c r="C11" s="22">
        <v>51830</v>
      </c>
      <c r="D11" s="22">
        <v>26186</v>
      </c>
      <c r="E11" s="22">
        <v>25644</v>
      </c>
      <c r="F11" s="29">
        <v>34</v>
      </c>
      <c r="G11" s="30">
        <v>73</v>
      </c>
      <c r="H11" s="30">
        <v>253</v>
      </c>
      <c r="I11" s="31">
        <v>20</v>
      </c>
      <c r="J11" s="1"/>
    </row>
    <row r="12" spans="1:10" ht="19.5" customHeight="1" x14ac:dyDescent="0.15">
      <c r="A12" s="9" t="s">
        <v>9</v>
      </c>
      <c r="B12" s="22">
        <v>7977</v>
      </c>
      <c r="C12" s="22">
        <v>20128</v>
      </c>
      <c r="D12" s="22">
        <v>10223</v>
      </c>
      <c r="E12" s="22">
        <v>9905</v>
      </c>
      <c r="F12" s="29">
        <v>25</v>
      </c>
      <c r="G12" s="30">
        <v>51</v>
      </c>
      <c r="H12" s="30">
        <v>103</v>
      </c>
      <c r="I12" s="31">
        <v>-28</v>
      </c>
      <c r="J12" s="1"/>
    </row>
    <row r="13" spans="1:10" ht="19.5" customHeight="1" x14ac:dyDescent="0.15">
      <c r="A13" s="9" t="s">
        <v>10</v>
      </c>
      <c r="B13" s="22">
        <v>14523</v>
      </c>
      <c r="C13" s="22">
        <v>34538</v>
      </c>
      <c r="D13" s="22">
        <v>17580</v>
      </c>
      <c r="E13" s="22">
        <v>16958</v>
      </c>
      <c r="F13" s="29">
        <v>-14</v>
      </c>
      <c r="G13" s="30">
        <v>-50</v>
      </c>
      <c r="H13" s="30">
        <v>89</v>
      </c>
      <c r="I13" s="31">
        <v>-21</v>
      </c>
      <c r="J13" s="1"/>
    </row>
    <row r="14" spans="1:10" ht="19.5" customHeight="1" x14ac:dyDescent="0.15">
      <c r="A14" s="9" t="s">
        <v>11</v>
      </c>
      <c r="B14" s="22">
        <v>13189</v>
      </c>
      <c r="C14" s="22">
        <v>32262</v>
      </c>
      <c r="D14" s="22">
        <v>16261</v>
      </c>
      <c r="E14" s="22">
        <v>16001</v>
      </c>
      <c r="F14" s="29">
        <v>24</v>
      </c>
      <c r="G14" s="30">
        <v>44</v>
      </c>
      <c r="H14" s="30">
        <v>210</v>
      </c>
      <c r="I14" s="31">
        <v>234</v>
      </c>
      <c r="J14" s="1"/>
    </row>
    <row r="15" spans="1:10" ht="19.5" customHeight="1" x14ac:dyDescent="0.15">
      <c r="A15" s="9" t="s">
        <v>42</v>
      </c>
      <c r="B15" s="22">
        <v>2483</v>
      </c>
      <c r="C15" s="22">
        <v>5862</v>
      </c>
      <c r="D15" s="22">
        <v>2850</v>
      </c>
      <c r="E15" s="22">
        <v>3012</v>
      </c>
      <c r="F15" s="29">
        <v>13</v>
      </c>
      <c r="G15" s="30">
        <v>16</v>
      </c>
      <c r="H15" s="30">
        <v>24</v>
      </c>
      <c r="I15" s="31">
        <v>-56</v>
      </c>
      <c r="J15" s="1"/>
    </row>
    <row r="16" spans="1:10" ht="19.5" customHeight="1" x14ac:dyDescent="0.15">
      <c r="A16" s="9" t="s">
        <v>12</v>
      </c>
      <c r="B16" s="22">
        <v>7777</v>
      </c>
      <c r="C16" s="22">
        <v>17612</v>
      </c>
      <c r="D16" s="22">
        <v>8649</v>
      </c>
      <c r="E16" s="22">
        <v>8963</v>
      </c>
      <c r="F16" s="29">
        <v>4</v>
      </c>
      <c r="G16" s="30">
        <v>-1</v>
      </c>
      <c r="H16" s="30">
        <v>124</v>
      </c>
      <c r="I16" s="31">
        <v>57</v>
      </c>
      <c r="J16" s="1"/>
    </row>
    <row r="17" spans="1:10" ht="19.5" customHeight="1" x14ac:dyDescent="0.15">
      <c r="A17" s="9" t="s">
        <v>13</v>
      </c>
      <c r="B17" s="22">
        <v>13155</v>
      </c>
      <c r="C17" s="22">
        <v>30172</v>
      </c>
      <c r="D17" s="22">
        <v>15257</v>
      </c>
      <c r="E17" s="22">
        <v>14915</v>
      </c>
      <c r="F17" s="29">
        <v>4</v>
      </c>
      <c r="G17" s="30">
        <v>14</v>
      </c>
      <c r="H17" s="30">
        <v>115</v>
      </c>
      <c r="I17" s="31">
        <v>113</v>
      </c>
      <c r="J17" s="1"/>
    </row>
    <row r="18" spans="1:10" ht="19.5" customHeight="1" x14ac:dyDescent="0.15">
      <c r="A18" s="37" t="s">
        <v>14</v>
      </c>
      <c r="B18" s="23">
        <v>4604</v>
      </c>
      <c r="C18" s="24">
        <v>11727</v>
      </c>
      <c r="D18" s="24">
        <v>5874</v>
      </c>
      <c r="E18" s="24">
        <v>5853</v>
      </c>
      <c r="F18" s="32">
        <v>-1</v>
      </c>
      <c r="G18" s="33">
        <v>11</v>
      </c>
      <c r="H18" s="33">
        <v>51</v>
      </c>
      <c r="I18" s="34">
        <v>80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53</v>
      </c>
      <c r="B22" s="25">
        <v>67</v>
      </c>
      <c r="C22" s="25">
        <v>36</v>
      </c>
      <c r="D22" s="16">
        <v>252</v>
      </c>
      <c r="E22" s="16">
        <v>216</v>
      </c>
      <c r="F22" s="25">
        <v>31</v>
      </c>
      <c r="G22" s="26">
        <v>1184</v>
      </c>
      <c r="H22" s="27">
        <v>1153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3206.4235315678552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86510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24.723005741361522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50661</v>
      </c>
      <c r="I29" s="38" t="s">
        <v>27</v>
      </c>
    </row>
    <row r="30" spans="1:10" ht="14.25" x14ac:dyDescent="0.15">
      <c r="E30" s="38" t="s">
        <v>39</v>
      </c>
      <c r="H30" s="19">
        <v>35849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C861-B72D-4333-84B0-8B018031EAB3}">
  <dimension ref="A1:J30"/>
  <sheetViews>
    <sheetView zoomScaleNormal="100" zoomScaleSheetLayoutView="100" workbookViewId="0"/>
  </sheetViews>
  <sheetFormatPr defaultRowHeight="13.5" x14ac:dyDescent="0.15"/>
  <cols>
    <col min="1" max="1" width="16.25" style="38" bestFit="1" customWidth="1"/>
    <col min="2" max="9" width="11" style="38" customWidth="1"/>
    <col min="10" max="10" width="10.125" style="38" customWidth="1"/>
    <col min="11" max="16384" width="9" style="38"/>
  </cols>
  <sheetData>
    <row r="1" spans="1:10" ht="15" x14ac:dyDescent="0.15">
      <c r="A1" s="5"/>
      <c r="B1" s="5"/>
      <c r="C1" s="5"/>
      <c r="D1" s="5"/>
      <c r="E1" s="5"/>
      <c r="F1" s="5"/>
      <c r="G1" s="5"/>
      <c r="H1" s="48">
        <v>42248</v>
      </c>
      <c r="I1" s="48"/>
    </row>
    <row r="2" spans="1:10" ht="18" customHeight="1" x14ac:dyDescent="0.15">
      <c r="A2" s="39" t="s">
        <v>44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23</v>
      </c>
      <c r="G2" s="39"/>
      <c r="H2" s="39" t="s">
        <v>24</v>
      </c>
      <c r="I2" s="39"/>
      <c r="J2" s="1"/>
    </row>
    <row r="3" spans="1:10" ht="18" customHeight="1" x14ac:dyDescent="0.15">
      <c r="A3" s="39"/>
      <c r="B3" s="39"/>
      <c r="C3" s="39"/>
      <c r="D3" s="39"/>
      <c r="E3" s="39"/>
      <c r="F3" s="35" t="s">
        <v>21</v>
      </c>
      <c r="G3" s="35" t="s">
        <v>22</v>
      </c>
      <c r="H3" s="35" t="s">
        <v>21</v>
      </c>
      <c r="I3" s="35" t="s">
        <v>22</v>
      </c>
      <c r="J3" s="1"/>
    </row>
    <row r="4" spans="1:10" ht="10.5" customHeight="1" x14ac:dyDescent="0.15">
      <c r="A4" s="11"/>
      <c r="B4" s="12" t="s">
        <v>31</v>
      </c>
      <c r="C4" s="13" t="s">
        <v>27</v>
      </c>
      <c r="D4" s="13" t="s">
        <v>27</v>
      </c>
      <c r="E4" s="14" t="s">
        <v>27</v>
      </c>
      <c r="F4" s="12" t="s">
        <v>31</v>
      </c>
      <c r="G4" s="13" t="s">
        <v>27</v>
      </c>
      <c r="H4" s="13" t="s">
        <v>31</v>
      </c>
      <c r="I4" s="14" t="s">
        <v>27</v>
      </c>
      <c r="J4" s="1"/>
    </row>
    <row r="5" spans="1:10" ht="19.5" customHeight="1" x14ac:dyDescent="0.15">
      <c r="A5" s="9" t="s">
        <v>4</v>
      </c>
      <c r="B5" s="22">
        <v>151310</v>
      </c>
      <c r="C5" s="22">
        <v>350014</v>
      </c>
      <c r="D5" s="22">
        <v>175488</v>
      </c>
      <c r="E5" s="22">
        <v>174526</v>
      </c>
      <c r="F5" s="29">
        <v>162</v>
      </c>
      <c r="G5" s="30">
        <v>97</v>
      </c>
      <c r="H5" s="30">
        <v>1823</v>
      </c>
      <c r="I5" s="31">
        <v>865</v>
      </c>
      <c r="J5" s="1"/>
    </row>
    <row r="6" spans="1:10" ht="19.5" customHeight="1" x14ac:dyDescent="0.15">
      <c r="A6" s="9" t="s">
        <v>43</v>
      </c>
      <c r="B6" s="22">
        <v>47975</v>
      </c>
      <c r="C6" s="22">
        <v>104470</v>
      </c>
      <c r="D6" s="22">
        <v>51996</v>
      </c>
      <c r="E6" s="22">
        <v>52474</v>
      </c>
      <c r="F6" s="29">
        <v>26</v>
      </c>
      <c r="G6" s="30">
        <v>0</v>
      </c>
      <c r="H6" s="30">
        <v>621</v>
      </c>
      <c r="I6" s="31">
        <v>360</v>
      </c>
      <c r="J6" s="1"/>
    </row>
    <row r="7" spans="1:10" ht="19.5" customHeight="1" x14ac:dyDescent="0.15">
      <c r="A7" s="9" t="s">
        <v>45</v>
      </c>
      <c r="B7" s="22">
        <v>103335</v>
      </c>
      <c r="C7" s="22">
        <v>245544</v>
      </c>
      <c r="D7" s="22">
        <v>123492</v>
      </c>
      <c r="E7" s="22">
        <v>122052</v>
      </c>
      <c r="F7" s="29">
        <v>136</v>
      </c>
      <c r="G7" s="30">
        <v>97</v>
      </c>
      <c r="H7" s="30">
        <v>1202</v>
      </c>
      <c r="I7" s="31">
        <v>505</v>
      </c>
      <c r="J7" s="1"/>
    </row>
    <row r="8" spans="1:10" ht="19.5" customHeight="1" x14ac:dyDescent="0.15">
      <c r="A8" s="9" t="s">
        <v>5</v>
      </c>
      <c r="B8" s="22">
        <v>2206</v>
      </c>
      <c r="C8" s="22">
        <v>5791</v>
      </c>
      <c r="D8" s="22">
        <v>2825</v>
      </c>
      <c r="E8" s="22">
        <v>2966</v>
      </c>
      <c r="F8" s="29">
        <v>-5</v>
      </c>
      <c r="G8" s="30">
        <v>0</v>
      </c>
      <c r="H8" s="30">
        <v>4</v>
      </c>
      <c r="I8" s="31">
        <v>-33</v>
      </c>
      <c r="J8" s="1"/>
    </row>
    <row r="9" spans="1:10" ht="19.5" customHeight="1" x14ac:dyDescent="0.15">
      <c r="A9" s="9" t="s">
        <v>6</v>
      </c>
      <c r="B9" s="22">
        <v>4331</v>
      </c>
      <c r="C9" s="22">
        <v>11118</v>
      </c>
      <c r="D9" s="22">
        <v>5534</v>
      </c>
      <c r="E9" s="22">
        <v>5584</v>
      </c>
      <c r="F9" s="29">
        <v>-2</v>
      </c>
      <c r="G9" s="30">
        <v>11</v>
      </c>
      <c r="H9" s="30">
        <v>60</v>
      </c>
      <c r="I9" s="31">
        <v>26</v>
      </c>
      <c r="J9" s="1"/>
    </row>
    <row r="10" spans="1:10" ht="19.5" customHeight="1" x14ac:dyDescent="0.15">
      <c r="A10" s="9" t="s">
        <v>7</v>
      </c>
      <c r="B10" s="22">
        <v>9685</v>
      </c>
      <c r="C10" s="22">
        <v>24431</v>
      </c>
      <c r="D10" s="22">
        <v>12216</v>
      </c>
      <c r="E10" s="22">
        <v>12215</v>
      </c>
      <c r="F10" s="29">
        <v>5</v>
      </c>
      <c r="G10" s="30">
        <v>13</v>
      </c>
      <c r="H10" s="30">
        <v>124</v>
      </c>
      <c r="I10" s="31">
        <v>71</v>
      </c>
      <c r="J10" s="1"/>
    </row>
    <row r="11" spans="1:10" ht="19.5" customHeight="1" x14ac:dyDescent="0.15">
      <c r="A11" s="9" t="s">
        <v>8</v>
      </c>
      <c r="B11" s="22">
        <v>23290</v>
      </c>
      <c r="C11" s="22">
        <v>51865</v>
      </c>
      <c r="D11" s="22">
        <v>26203</v>
      </c>
      <c r="E11" s="22">
        <v>25662</v>
      </c>
      <c r="F11" s="29">
        <v>23</v>
      </c>
      <c r="G11" s="30">
        <v>35</v>
      </c>
      <c r="H11" s="30">
        <v>270</v>
      </c>
      <c r="I11" s="31">
        <v>79</v>
      </c>
      <c r="J11" s="1"/>
    </row>
    <row r="12" spans="1:10" ht="19.5" customHeight="1" x14ac:dyDescent="0.15">
      <c r="A12" s="9" t="s">
        <v>9</v>
      </c>
      <c r="B12" s="22">
        <v>8001</v>
      </c>
      <c r="C12" s="22">
        <v>20136</v>
      </c>
      <c r="D12" s="22">
        <v>10236</v>
      </c>
      <c r="E12" s="22">
        <v>9900</v>
      </c>
      <c r="F12" s="29">
        <v>24</v>
      </c>
      <c r="G12" s="30">
        <v>8</v>
      </c>
      <c r="H12" s="30">
        <v>116</v>
      </c>
      <c r="I12" s="31">
        <v>7</v>
      </c>
      <c r="J12" s="1"/>
    </row>
    <row r="13" spans="1:10" ht="19.5" customHeight="1" x14ac:dyDescent="0.15">
      <c r="A13" s="9" t="s">
        <v>10</v>
      </c>
      <c r="B13" s="22">
        <v>14532</v>
      </c>
      <c r="C13" s="22">
        <v>34558</v>
      </c>
      <c r="D13" s="22">
        <v>17593</v>
      </c>
      <c r="E13" s="22">
        <v>16965</v>
      </c>
      <c r="F13" s="29">
        <v>9</v>
      </c>
      <c r="G13" s="30">
        <v>20</v>
      </c>
      <c r="H13" s="30">
        <v>81</v>
      </c>
      <c r="I13" s="31">
        <v>-31</v>
      </c>
      <c r="J13" s="1"/>
    </row>
    <row r="14" spans="1:10" ht="19.5" customHeight="1" x14ac:dyDescent="0.15">
      <c r="A14" s="9" t="s">
        <v>11</v>
      </c>
      <c r="B14" s="22">
        <v>13260</v>
      </c>
      <c r="C14" s="22">
        <v>32312</v>
      </c>
      <c r="D14" s="22">
        <v>16282</v>
      </c>
      <c r="E14" s="22">
        <v>16030</v>
      </c>
      <c r="F14" s="29">
        <v>71</v>
      </c>
      <c r="G14" s="30">
        <v>50</v>
      </c>
      <c r="H14" s="30">
        <v>263</v>
      </c>
      <c r="I14" s="31">
        <v>269</v>
      </c>
      <c r="J14" s="1"/>
    </row>
    <row r="15" spans="1:10" ht="19.5" customHeight="1" x14ac:dyDescent="0.15">
      <c r="A15" s="9" t="s">
        <v>42</v>
      </c>
      <c r="B15" s="22">
        <v>2483</v>
      </c>
      <c r="C15" s="22">
        <v>5857</v>
      </c>
      <c r="D15" s="22">
        <v>2850</v>
      </c>
      <c r="E15" s="22">
        <v>3007</v>
      </c>
      <c r="F15" s="29">
        <v>0</v>
      </c>
      <c r="G15" s="30">
        <v>-5</v>
      </c>
      <c r="H15" s="30">
        <v>27</v>
      </c>
      <c r="I15" s="31">
        <v>-42</v>
      </c>
      <c r="J15" s="1"/>
    </row>
    <row r="16" spans="1:10" ht="19.5" customHeight="1" x14ac:dyDescent="0.15">
      <c r="A16" s="9" t="s">
        <v>12</v>
      </c>
      <c r="B16" s="22">
        <v>7770</v>
      </c>
      <c r="C16" s="22">
        <v>17575</v>
      </c>
      <c r="D16" s="22">
        <v>8630</v>
      </c>
      <c r="E16" s="22">
        <v>8945</v>
      </c>
      <c r="F16" s="29">
        <v>-7</v>
      </c>
      <c r="G16" s="30">
        <v>-37</v>
      </c>
      <c r="H16" s="30">
        <v>99</v>
      </c>
      <c r="I16" s="31">
        <v>-10</v>
      </c>
      <c r="J16" s="1"/>
    </row>
    <row r="17" spans="1:10" ht="19.5" customHeight="1" x14ac:dyDescent="0.15">
      <c r="A17" s="9" t="s">
        <v>13</v>
      </c>
      <c r="B17" s="22">
        <v>13159</v>
      </c>
      <c r="C17" s="22">
        <v>30157</v>
      </c>
      <c r="D17" s="22">
        <v>15239</v>
      </c>
      <c r="E17" s="22">
        <v>14918</v>
      </c>
      <c r="F17" s="29">
        <v>4</v>
      </c>
      <c r="G17" s="30">
        <v>-15</v>
      </c>
      <c r="H17" s="30">
        <v>109</v>
      </c>
      <c r="I17" s="31">
        <v>95</v>
      </c>
      <c r="J17" s="1"/>
    </row>
    <row r="18" spans="1:10" ht="19.5" customHeight="1" x14ac:dyDescent="0.15">
      <c r="A18" s="37" t="s">
        <v>14</v>
      </c>
      <c r="B18" s="23">
        <v>4618</v>
      </c>
      <c r="C18" s="24">
        <v>11744</v>
      </c>
      <c r="D18" s="24">
        <v>5884</v>
      </c>
      <c r="E18" s="24">
        <v>5860</v>
      </c>
      <c r="F18" s="32">
        <v>14</v>
      </c>
      <c r="G18" s="33">
        <v>17</v>
      </c>
      <c r="H18" s="33">
        <v>49</v>
      </c>
      <c r="I18" s="34">
        <v>74</v>
      </c>
      <c r="J18" s="1"/>
    </row>
    <row r="19" spans="1:1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7.5" customHeight="1" x14ac:dyDescent="0.15">
      <c r="A20" s="41" t="s">
        <v>19</v>
      </c>
      <c r="B20" s="43" t="s">
        <v>35</v>
      </c>
      <c r="C20" s="45" t="s">
        <v>15</v>
      </c>
      <c r="D20" s="16"/>
      <c r="E20" s="15"/>
      <c r="F20" s="45" t="s">
        <v>16</v>
      </c>
      <c r="G20" s="16"/>
      <c r="H20" s="15"/>
    </row>
    <row r="21" spans="1:10" ht="13.5" customHeight="1" x14ac:dyDescent="0.15">
      <c r="A21" s="42"/>
      <c r="B21" s="44"/>
      <c r="C21" s="44"/>
      <c r="D21" s="20" t="s">
        <v>33</v>
      </c>
      <c r="E21" s="20" t="s">
        <v>34</v>
      </c>
      <c r="F21" s="44"/>
      <c r="G21" s="17" t="s">
        <v>17</v>
      </c>
      <c r="H21" s="17" t="s">
        <v>18</v>
      </c>
    </row>
    <row r="22" spans="1:10" ht="19.5" customHeight="1" x14ac:dyDescent="0.15">
      <c r="A22" s="7" t="s">
        <v>54</v>
      </c>
      <c r="B22" s="25">
        <v>97</v>
      </c>
      <c r="C22" s="25">
        <v>-27</v>
      </c>
      <c r="D22" s="16">
        <v>238</v>
      </c>
      <c r="E22" s="16">
        <v>265</v>
      </c>
      <c r="F22" s="25">
        <v>124</v>
      </c>
      <c r="G22" s="26">
        <v>1157</v>
      </c>
      <c r="H22" s="27">
        <v>1033</v>
      </c>
      <c r="I22" s="38" t="s">
        <v>20</v>
      </c>
    </row>
    <row r="23" spans="1:10" ht="3.75" customHeight="1" x14ac:dyDescent="0.15"/>
    <row r="24" spans="1:10" ht="17.25" customHeight="1" x14ac:dyDescent="0.15">
      <c r="E24" s="36" t="s">
        <v>26</v>
      </c>
      <c r="F24" s="18">
        <f>C5/109.13</f>
        <v>3207.3123797305966</v>
      </c>
      <c r="G24" s="38" t="s">
        <v>25</v>
      </c>
    </row>
    <row r="25" spans="1:10" ht="17.25" customHeight="1" x14ac:dyDescent="0.15">
      <c r="E25" s="40" t="s">
        <v>32</v>
      </c>
      <c r="F25" s="40"/>
      <c r="G25" s="40"/>
      <c r="H25" s="19">
        <v>86710</v>
      </c>
      <c r="I25" s="2" t="s">
        <v>27</v>
      </c>
    </row>
    <row r="26" spans="1:10" ht="11.25" customHeight="1" x14ac:dyDescent="0.15">
      <c r="E26" s="49" t="s">
        <v>29</v>
      </c>
      <c r="F26" s="3" t="s">
        <v>28</v>
      </c>
      <c r="G26" s="50" t="s">
        <v>36</v>
      </c>
      <c r="H26" s="46">
        <f>+H25/C5*100</f>
        <v>24.773294782494414</v>
      </c>
      <c r="I26" s="47" t="s">
        <v>30</v>
      </c>
    </row>
    <row r="27" spans="1:10" ht="11.25" customHeight="1" x14ac:dyDescent="0.15">
      <c r="E27" s="49"/>
      <c r="F27" s="4" t="s">
        <v>41</v>
      </c>
      <c r="G27" s="50"/>
      <c r="H27" s="46"/>
      <c r="I27" s="47"/>
    </row>
    <row r="28" spans="1:10" x14ac:dyDescent="0.15">
      <c r="H28" s="21" t="s">
        <v>37</v>
      </c>
    </row>
    <row r="29" spans="1:10" ht="14.25" x14ac:dyDescent="0.15">
      <c r="E29" s="38" t="s">
        <v>38</v>
      </c>
      <c r="H29" s="19">
        <v>50670</v>
      </c>
      <c r="I29" s="38" t="s">
        <v>27</v>
      </c>
    </row>
    <row r="30" spans="1:10" ht="14.25" x14ac:dyDescent="0.15">
      <c r="E30" s="38" t="s">
        <v>39</v>
      </c>
      <c r="H30" s="19">
        <v>36040</v>
      </c>
      <c r="I30" s="38" t="s">
        <v>27</v>
      </c>
    </row>
  </sheetData>
  <mergeCells count="17">
    <mergeCell ref="H1:I1"/>
    <mergeCell ref="A2:A3"/>
    <mergeCell ref="B2:B3"/>
    <mergeCell ref="C2:C3"/>
    <mergeCell ref="D2:D3"/>
    <mergeCell ref="E2:E3"/>
    <mergeCell ref="F2:G2"/>
    <mergeCell ref="H2:I2"/>
    <mergeCell ref="H26:H27"/>
    <mergeCell ref="I26:I27"/>
    <mergeCell ref="A20:A21"/>
    <mergeCell ref="B20:B21"/>
    <mergeCell ref="C20:C21"/>
    <mergeCell ref="F20:F21"/>
    <mergeCell ref="E25:G25"/>
    <mergeCell ref="E26:E27"/>
    <mergeCell ref="G26:G27"/>
  </mergeCells>
  <phoneticPr fontId="2"/>
  <printOptions horizontalCentered="1"/>
  <pageMargins left="0.78740157480314965" right="0.78740157480314965" top="0.78740157480314965" bottom="0.59055118110236227" header="0.6692913385826772" footer="0.51181102362204722"/>
  <pageSetup paperSize="9" scale="110" orientation="landscape" r:id="rId1"/>
  <headerFooter alignWithMargins="0">
    <oddHeader>&amp;L&amp;14川 越 市　人 口 と 世 帯 数</oddHeader>
    <oddFooter>&amp;R川越市　情報統計課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H27.1</vt:lpstr>
      <vt:lpstr>H27.2</vt:lpstr>
      <vt:lpstr>H27.3</vt:lpstr>
      <vt:lpstr>H27.4</vt:lpstr>
      <vt:lpstr>H27.5</vt:lpstr>
      <vt:lpstr>H27.6</vt:lpstr>
      <vt:lpstr>H27.7</vt:lpstr>
      <vt:lpstr>H27.8</vt:lpstr>
      <vt:lpstr>H27.9</vt:lpstr>
      <vt:lpstr>H27.10</vt:lpstr>
      <vt:lpstr>H27.11</vt:lpstr>
      <vt:lpstr>H27.12</vt:lpstr>
      <vt:lpstr>H27.1!Print_Area</vt:lpstr>
      <vt:lpstr>H27.10!Print_Area</vt:lpstr>
      <vt:lpstr>H27.11!Print_Area</vt:lpstr>
      <vt:lpstr>H27.12!Print_Area</vt:lpstr>
      <vt:lpstr>H27.2!Print_Area</vt:lpstr>
      <vt:lpstr>H27.3!Print_Area</vt:lpstr>
      <vt:lpstr>H27.4!Print_Area</vt:lpstr>
      <vt:lpstr>H27.5!Print_Area</vt:lpstr>
      <vt:lpstr>H27.6!Print_Area</vt:lpstr>
      <vt:lpstr>H27.7!Print_Area</vt:lpstr>
      <vt:lpstr>H27.8!Print_Area</vt:lpstr>
      <vt:lpstr>H27.9!Print_Area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2014-09-01T04:53:47Z</cp:lastPrinted>
  <dcterms:created xsi:type="dcterms:W3CDTF">2006-03-01T04:18:08Z</dcterms:created>
  <dcterms:modified xsi:type="dcterms:W3CDTF">2024-01-15T01:24:57Z</dcterms:modified>
</cp:coreProperties>
</file>