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農業" sheetId="1" r:id="rId1"/>
    <sheet name="54" sheetId="2" r:id="rId2"/>
    <sheet name="55" sheetId="3" r:id="rId3"/>
    <sheet name="56" sheetId="4" r:id="rId4"/>
    <sheet name="57" sheetId="5" r:id="rId5"/>
    <sheet name="58" sheetId="6" r:id="rId6"/>
    <sheet name="59" sheetId="7" r:id="rId7"/>
    <sheet name="60" sheetId="8" r:id="rId8"/>
    <sheet name="61" sheetId="9" r:id="rId9"/>
    <sheet name="62" sheetId="10" r:id="rId10"/>
    <sheet name="63" sheetId="11" r:id="rId11"/>
    <sheet name="64" sheetId="12" r:id="rId12"/>
    <sheet name="65" sheetId="13" r:id="rId13"/>
    <sheet name="66" sheetId="14" r:id="rId14"/>
  </sheets>
  <definedNames>
    <definedName name="_xlnm.Print_Area" localSheetId="2">'55'!$A$1:$O$21</definedName>
    <definedName name="_xlnm.Print_Area" localSheetId="4">'57'!$A$1:$E$19</definedName>
    <definedName name="_xlnm.Print_Area" localSheetId="8">'61'!$A$1:$H$18</definedName>
    <definedName name="_xlnm.Print_Area" localSheetId="12">'65'!$A$1:$C$8</definedName>
  </definedNames>
  <calcPr fullCalcOnLoad="1"/>
</workbook>
</file>

<file path=xl/sharedStrings.xml><?xml version="1.0" encoding="utf-8"?>
<sst xmlns="http://schemas.openxmlformats.org/spreadsheetml/2006/main" count="314" uniqueCount="177">
  <si>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</si>
  <si>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</si>
  <si>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</si>
  <si>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</si>
  <si>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</si>
  <si>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</si>
  <si>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</si>
  <si>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</si>
  <si>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</si>
  <si>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</si>
  <si>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-</t>
  </si>
  <si>
    <t>-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</si>
  <si>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</si>
  <si>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</si>
  <si>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</si>
  <si>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</si>
  <si>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</si>
  <si>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</si>
  <si>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</si>
  <si>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</si>
  <si>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</si>
  <si>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</si>
  <si>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</si>
  <si>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</si>
  <si>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</si>
  <si>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</si>
  <si>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</si>
  <si>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</si>
  <si>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</si>
  <si>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</si>
  <si>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</si>
  <si>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</si>
  <si>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</si>
  <si>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</si>
  <si>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</si>
  <si>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</si>
  <si>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</si>
  <si>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</si>
  <si>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</si>
  <si>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</si>
  <si>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</si>
  <si>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</si>
  <si>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</si>
  <si>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</si>
  <si>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</si>
  <si>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</si>
  <si>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</si>
  <si>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</si>
  <si>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</si>
  <si>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</si>
  <si>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</si>
  <si>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</si>
  <si>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</si>
  <si>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</si>
  <si>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</si>
  <si>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</si>
  <si>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</si>
  <si>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</si>
  <si>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</si>
  <si>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</si>
  <si>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</si>
  <si>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</si>
  <si>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</si>
  <si>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</si>
  <si>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</si>
  <si>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</si>
  <si>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</si>
  <si>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</si>
  <si>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</si>
  <si>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</si>
  <si>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</si>
  <si>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</si>
  <si>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</si>
  <si>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</si>
  <si>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</si>
  <si>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</si>
  <si>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0.5ha</t>
  </si>
  <si>
    <t>1.0</t>
  </si>
  <si>
    <t>1.5</t>
  </si>
  <si>
    <t>2.0</t>
  </si>
  <si>
    <t>3.0</t>
  </si>
  <si>
    <t>以上</t>
  </si>
  <si>
    <t xml:space="preserve">(単位：戸) </t>
  </si>
  <si>
    <t>平成17年からは、販売農家のみの数値。</t>
  </si>
  <si>
    <t>(単位：戸)</t>
  </si>
  <si>
    <t>資料:情報統計課</t>
  </si>
  <si>
    <t>経営耕地</t>
  </si>
  <si>
    <t>田</t>
  </si>
  <si>
    <r>
      <t xml:space="preserve">畑
</t>
    </r>
    <r>
      <rPr>
        <sz val="8"/>
        <rFont val="ＭＳ ゴシック"/>
        <family val="3"/>
      </rPr>
      <t>(樹園地を除く)</t>
    </r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</si>
  <si>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</si>
  <si>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</si>
  <si>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</si>
  <si>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</si>
  <si>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</si>
  <si>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</si>
  <si>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</si>
  <si>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</si>
  <si>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</si>
  <si>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</si>
  <si>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飼養農家数(戸)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</si>
  <si>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</si>
  <si>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</si>
  <si>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</si>
  <si>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</si>
  <si>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</si>
  <si>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</si>
  <si>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</si>
  <si>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</si>
  <si>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</si>
  <si>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</si>
  <si>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</si>
  <si>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</si>
  <si>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</si>
  <si>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</si>
  <si>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</si>
  <si>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</si>
  <si>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</si>
  <si>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</si>
  <si>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</si>
  <si>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占める割合(％）</t>
  </si>
  <si>
    <t>（単位：戸）</t>
  </si>
  <si>
    <t>販売農家のみの数値。</t>
  </si>
  <si>
    <t>資料：情報統計課</t>
  </si>
  <si>
    <t>資料：情報統計課</t>
  </si>
  <si>
    <t>（平成22年2月1日現在）</t>
  </si>
  <si>
    <t>販売農家のみの数値。</t>
  </si>
  <si>
    <t xml:space="preserve"> </t>
  </si>
  <si>
    <t>-</t>
  </si>
  <si>
    <t>（平成22年2月1日現在）</t>
  </si>
  <si>
    <t>（平成22年2月1日現在）</t>
  </si>
  <si>
    <t>12年＝100</t>
  </si>
  <si>
    <t>販売農家のみの数値。</t>
  </si>
  <si>
    <t>販売農家数</t>
  </si>
  <si>
    <t>（単位：戸）</t>
  </si>
  <si>
    <t>資料：情報統計課</t>
  </si>
  <si>
    <t>世界農林業センサス結果から収録。</t>
  </si>
  <si>
    <t>世界農林業センサス結果から収録。</t>
  </si>
  <si>
    <t>世界農林業センサス結果から収録。</t>
  </si>
  <si>
    <t>世界農林業センサス結果から収録。</t>
  </si>
  <si>
    <t>資料：情報統計課</t>
  </si>
  <si>
    <t>（各年2月1日現在）</t>
  </si>
  <si>
    <t>世界農林業センサス、農業センサス、農林業センサス結果から収録。</t>
  </si>
  <si>
    <t>世界農林業センサス、農林業センサス結果から収録。</t>
  </si>
  <si>
    <t>世界農林業センサス、農業センサス、農林業センサス結果から収録。</t>
  </si>
  <si>
    <t>（　）内は、構成比。</t>
  </si>
  <si>
    <t>世界農林業センサス、農業センサス、農林業センサス結果から収録。</t>
  </si>
  <si>
    <t>世界農林業センサス、農業センサス、農林業センサス結果から収録。</t>
  </si>
  <si>
    <t>54　用途別農地転用状況</t>
  </si>
  <si>
    <t>55　地区別農地転用状況</t>
  </si>
  <si>
    <t>56　農家数の全国・埼玉県との比較</t>
  </si>
  <si>
    <t>57　地区別農家数</t>
  </si>
  <si>
    <t>58　農家人口の全国・埼玉県との比較</t>
  </si>
  <si>
    <t>59　地区別農家人口</t>
  </si>
  <si>
    <t>60　専兼業別農家数</t>
  </si>
  <si>
    <t>61　地区別専兼業別農家数</t>
  </si>
  <si>
    <t>62　経営耕地面積規模別農家数</t>
  </si>
  <si>
    <t>63　地区別経営耕地面積規模別農家数</t>
  </si>
  <si>
    <t>64　用途別経営耕地面積</t>
  </si>
  <si>
    <t>65　家畜飼養農家・頭羽数</t>
  </si>
  <si>
    <t>66　農業ふれあいセンター利用状況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</si>
  <si>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</si>
  <si>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</si>
  <si>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</si>
  <si>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</si>
  <si>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</si>
  <si>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農家人口の全国・埼玉県との比較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</si>
  <si>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</si>
  <si>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</si>
  <si>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</si>
  <si>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</si>
  <si>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</si>
  <si>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</si>
  <si>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家畜飼養農家・頭羽数</t>
  </si>
  <si>
    <t>農業ふれあいセンター利用状況</t>
  </si>
  <si>
    <t>(つづき)</t>
  </si>
  <si>
    <t>年　次</t>
  </si>
  <si>
    <t>ホール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</si>
</sst>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0.0_);\(0.0\)"/>
    <numFmt numFmtId="178" formatCode="#,##0.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5" fillId="0" borderId="12" xfId="63" applyFont="1" applyBorder="1" applyAlignment="1">
      <alignment horizontal="distributed"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right" vertical="center"/>
      <protection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63" applyFont="1" applyBorder="1" applyAlignment="1">
      <alignment horizontal="distributed" vertical="center"/>
      <protection/>
    </xf>
    <xf numFmtId="0" fontId="5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38" fontId="5" fillId="0" borderId="16" xfId="51" applyFont="1" applyBorder="1" applyAlignment="1">
      <alignment vertical="center"/>
    </xf>
    <xf numFmtId="0" fontId="5" fillId="0" borderId="0" xfId="63" applyFont="1" applyBorder="1" applyAlignment="1">
      <alignment vertical="center"/>
      <protection/>
    </xf>
    <xf numFmtId="38" fontId="5" fillId="0" borderId="0" xfId="5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38" fontId="5" fillId="0" borderId="12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4" fillId="0" borderId="0" xfId="63" applyNumberFormat="1" applyFont="1" applyBorder="1" applyAlignment="1">
      <alignment vertical="center"/>
      <protection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2" xfId="63" applyFont="1" applyBorder="1" applyAlignment="1">
      <alignment vertical="center"/>
      <protection/>
    </xf>
    <xf numFmtId="38" fontId="5" fillId="0" borderId="20" xfId="51" applyNumberFormat="1" applyFont="1" applyBorder="1" applyAlignment="1">
      <alignment vertical="center" shrinkToFit="1"/>
    </xf>
    <xf numFmtId="38" fontId="5" fillId="0" borderId="12" xfId="51" applyNumberFormat="1" applyFont="1" applyBorder="1" applyAlignment="1">
      <alignment vertical="center" shrinkToFit="1"/>
    </xf>
    <xf numFmtId="38" fontId="5" fillId="0" borderId="16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38" fontId="5" fillId="0" borderId="20" xfId="49" applyFont="1" applyFill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4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6" fillId="0" borderId="1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16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7" fillId="0" borderId="16" xfId="49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38" fontId="5" fillId="0" borderId="16" xfId="51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0" xfId="51" applyFont="1" applyAlignment="1">
      <alignment horizontal="right" vertical="center"/>
    </xf>
    <xf numFmtId="38" fontId="5" fillId="0" borderId="0" xfId="49" applyFont="1" applyAlignment="1">
      <alignment horizontal="right" vertical="center"/>
    </xf>
    <xf numFmtId="38" fontId="5" fillId="0" borderId="20" xfId="51" applyFont="1" applyBorder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0" fontId="5" fillId="0" borderId="11" xfId="63" applyFont="1" applyBorder="1" applyAlignment="1">
      <alignment horizontal="right" vertical="center"/>
      <protection/>
    </xf>
    <xf numFmtId="38" fontId="5" fillId="0" borderId="0" xfId="63" applyNumberFormat="1" applyFont="1" applyAlignment="1">
      <alignment vertical="center"/>
      <protection/>
    </xf>
    <xf numFmtId="0" fontId="5" fillId="0" borderId="13" xfId="63" applyFont="1" applyBorder="1" applyAlignment="1">
      <alignment horizontal="distributed" vertical="center"/>
      <protection/>
    </xf>
    <xf numFmtId="0" fontId="5" fillId="0" borderId="23" xfId="63" applyFont="1" applyBorder="1" applyAlignment="1">
      <alignment horizontal="distributed" vertical="center"/>
      <protection/>
    </xf>
    <xf numFmtId="38" fontId="5" fillId="0" borderId="16" xfId="49" applyFont="1" applyBorder="1" applyAlignment="1">
      <alignment horizontal="right"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0" xfId="49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indent="4"/>
    </xf>
    <xf numFmtId="0" fontId="5" fillId="0" borderId="0" xfId="0" applyFont="1" applyAlignment="1">
      <alignment horizontal="right" vertical="center" indent="4"/>
    </xf>
    <xf numFmtId="38" fontId="5" fillId="0" borderId="0" xfId="49" applyFont="1" applyAlignment="1">
      <alignment horizontal="right" vertical="center" indent="4"/>
    </xf>
    <xf numFmtId="0" fontId="5" fillId="0" borderId="20" xfId="0" applyFont="1" applyBorder="1" applyAlignment="1">
      <alignment horizontal="right" vertical="center" indent="4"/>
    </xf>
    <xf numFmtId="38" fontId="5" fillId="0" borderId="12" xfId="49" applyFont="1" applyBorder="1" applyAlignment="1">
      <alignment horizontal="right" vertical="center" indent="4"/>
    </xf>
    <xf numFmtId="0" fontId="2" fillId="0" borderId="0" xfId="63" applyFont="1" applyAlignment="1">
      <alignment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9" fillId="0" borderId="15" xfId="63" applyFont="1" applyBorder="1" applyAlignment="1">
      <alignment horizontal="distributed" vertical="center"/>
      <protection/>
    </xf>
    <xf numFmtId="0" fontId="9" fillId="0" borderId="13" xfId="63" applyFont="1" applyBorder="1" applyAlignment="1">
      <alignment horizontal="distributed" vertical="center"/>
      <protection/>
    </xf>
    <xf numFmtId="0" fontId="5" fillId="0" borderId="0" xfId="0" applyNumberFormat="1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16" xfId="49" applyFont="1" applyBorder="1" applyAlignment="1" quotePrefix="1">
      <alignment horizontal="right" vertical="center"/>
    </xf>
    <xf numFmtId="38" fontId="5" fillId="0" borderId="0" xfId="49" applyFont="1" applyBorder="1" applyAlignment="1" quotePrefix="1">
      <alignment horizontal="right" vertical="center"/>
    </xf>
    <xf numFmtId="38" fontId="5" fillId="0" borderId="0" xfId="49" applyFont="1" applyAlignment="1" quotePrefix="1">
      <alignment horizontal="right" vertical="center"/>
    </xf>
    <xf numFmtId="38" fontId="5" fillId="0" borderId="20" xfId="49" applyFont="1" applyBorder="1" applyAlignment="1" quotePrefix="1">
      <alignment horizontal="right" vertical="center"/>
    </xf>
    <xf numFmtId="38" fontId="5" fillId="0" borderId="12" xfId="49" applyFont="1" applyBorder="1" applyAlignment="1" quotePrefix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43" applyNumberFormat="1" applyFill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5" fillId="0" borderId="13" xfId="63" applyFont="1" applyBorder="1" applyAlignment="1">
      <alignment horizontal="distributed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63" applyFont="1" applyBorder="1" applyAlignment="1">
      <alignment horizontal="distributed" vertical="center"/>
      <protection/>
    </xf>
    <xf numFmtId="0" fontId="5" fillId="0" borderId="31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24" xfId="63" applyFont="1" applyBorder="1" applyAlignment="1">
      <alignment horizontal="distributed" vertical="center"/>
      <protection/>
    </xf>
    <xf numFmtId="0" fontId="5" fillId="0" borderId="29" xfId="63" applyFont="1" applyBorder="1" applyAlignment="1">
      <alignment horizontal="distributed" vertical="center"/>
      <protection/>
    </xf>
    <xf numFmtId="0" fontId="6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1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5" fillId="0" borderId="25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5" fillId="0" borderId="28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42" customWidth="1"/>
    <col min="2" max="2" width="43.50390625" style="0" customWidth="1"/>
  </cols>
  <sheetData>
    <row r="1" spans="1:2" ht="22.5" customHeight="1">
      <c r="A1" s="148" t="s">
        <v>160</v>
      </c>
      <c r="B1" s="148"/>
    </row>
    <row r="2" spans="1:2" ht="13.5">
      <c r="A2" s="76"/>
      <c r="B2" s="139"/>
    </row>
    <row r="3" spans="1:2" ht="22.5" customHeight="1">
      <c r="A3" s="140">
        <v>54</v>
      </c>
      <c r="B3" s="143" t="s">
        <v>161</v>
      </c>
    </row>
    <row r="4" spans="1:2" ht="22.5" customHeight="1">
      <c r="A4" s="141">
        <v>55</v>
      </c>
      <c r="B4" s="143" t="s">
        <v>162</v>
      </c>
    </row>
    <row r="5" spans="1:2" ht="22.5" customHeight="1">
      <c r="A5" s="140">
        <v>56</v>
      </c>
      <c r="B5" s="143" t="s">
        <v>163</v>
      </c>
    </row>
    <row r="6" spans="1:2" ht="22.5" customHeight="1">
      <c r="A6" s="141">
        <v>57</v>
      </c>
      <c r="B6" s="143" t="s">
        <v>164</v>
      </c>
    </row>
    <row r="7" spans="1:2" ht="22.5" customHeight="1">
      <c r="A7" s="140">
        <v>58</v>
      </c>
      <c r="B7" s="143" t="s">
        <v>165</v>
      </c>
    </row>
    <row r="8" spans="1:2" ht="22.5" customHeight="1">
      <c r="A8" s="141">
        <v>59</v>
      </c>
      <c r="B8" s="143" t="s">
        <v>166</v>
      </c>
    </row>
    <row r="9" spans="1:2" ht="22.5" customHeight="1">
      <c r="A9" s="140">
        <v>60</v>
      </c>
      <c r="B9" s="143" t="s">
        <v>167</v>
      </c>
    </row>
    <row r="10" spans="1:2" ht="22.5" customHeight="1">
      <c r="A10" s="141">
        <v>61</v>
      </c>
      <c r="B10" s="143" t="s">
        <v>168</v>
      </c>
    </row>
    <row r="11" spans="1:2" ht="22.5" customHeight="1">
      <c r="A11" s="140">
        <v>62</v>
      </c>
      <c r="B11" s="143" t="s">
        <v>169</v>
      </c>
    </row>
    <row r="12" spans="1:2" ht="22.5" customHeight="1">
      <c r="A12" s="141">
        <v>63</v>
      </c>
      <c r="B12" s="143" t="s">
        <v>170</v>
      </c>
    </row>
    <row r="13" spans="1:2" ht="22.5" customHeight="1">
      <c r="A13" s="140">
        <v>64</v>
      </c>
      <c r="B13" s="143" t="s">
        <v>171</v>
      </c>
    </row>
    <row r="14" spans="1:2" ht="22.5" customHeight="1">
      <c r="A14" s="141">
        <v>65</v>
      </c>
      <c r="B14" s="143" t="s">
        <v>172</v>
      </c>
    </row>
    <row r="15" spans="1:2" ht="22.5" customHeight="1">
      <c r="A15" s="140">
        <v>66</v>
      </c>
      <c r="B15" s="143" t="s">
        <v>173</v>
      </c>
    </row>
  </sheetData>
  <sheetProtection/>
  <mergeCells count="1">
    <mergeCell ref="A1:B1"/>
  </mergeCells>
  <hyperlinks>
    <hyperlink ref="B3" location="'54'!A1" tooltip="54" display="用途別農地転用状況"/>
    <hyperlink ref="B4" location="'55'!A1" tooltip="55" display="地区別農地転用状況"/>
    <hyperlink ref="B5" location="'56'!A1" tooltip="56" display="農家数の全国・埼玉県との比較"/>
    <hyperlink ref="B6" location="'57'!A1" tooltip="57" display="地区別農家数"/>
    <hyperlink ref="B7" location="'58'!A1" tooltip="58" display="農家人口の全国・埼玉県との比較"/>
    <hyperlink ref="B8" location="'59'!A1" tooltip="59" display="地区別農家人口"/>
    <hyperlink ref="B9" location="'60'!A1" tooltip="60" display="専兼業別農家数"/>
    <hyperlink ref="B10" location="'61'!A1" tooltip="61" display="地区別専兼業別農家数"/>
    <hyperlink ref="B11" location="'62'!A1" tooltip="62" display="経営耕地面積規模別農家数"/>
    <hyperlink ref="B12" location="'63'!A1" tooltip="63" display="地区別経営耕地面積規模別農家数"/>
    <hyperlink ref="B13" location="'64'!A1" tooltip="64" display="用途別経営耕地面積"/>
    <hyperlink ref="B14" location="'65'!A1" tooltip="65" display="家畜飼養農家・頭羽数"/>
    <hyperlink ref="B15" location="'66'!A1" tooltip="66" display="農業ふれあいセンター利用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K1"/>
    </sheetView>
  </sheetViews>
  <sheetFormatPr defaultColWidth="7.125" defaultRowHeight="13.5"/>
  <cols>
    <col min="1" max="1" width="4.75390625" style="6" customWidth="1"/>
    <col min="2" max="3" width="3.625" style="6" customWidth="1"/>
    <col min="4" max="4" width="10.625" style="6" customWidth="1"/>
    <col min="5" max="11" width="9.125" style="6" customWidth="1"/>
    <col min="12" max="248" width="9.00390625" style="6" customWidth="1"/>
    <col min="249" max="249" width="4.50390625" style="6" customWidth="1"/>
    <col min="250" max="250" width="3.50390625" style="6" customWidth="1"/>
    <col min="251" max="251" width="3.75390625" style="6" customWidth="1"/>
    <col min="252" max="252" width="8.25390625" style="6" customWidth="1"/>
    <col min="253" max="253" width="2.125" style="6" customWidth="1"/>
    <col min="254" max="254" width="7.125" style="6" customWidth="1"/>
    <col min="255" max="255" width="2.125" style="6" customWidth="1"/>
    <col min="256" max="16384" width="7.125" style="6" customWidth="1"/>
  </cols>
  <sheetData>
    <row r="1" spans="1:11" s="4" customFormat="1" ht="17.25" customHeight="1">
      <c r="A1" s="151" t="s">
        <v>155</v>
      </c>
      <c r="B1" s="151"/>
      <c r="C1" s="151"/>
      <c r="D1" s="173"/>
      <c r="E1" s="173"/>
      <c r="F1" s="173"/>
      <c r="G1" s="173"/>
      <c r="H1" s="173"/>
      <c r="I1" s="173"/>
      <c r="J1" s="173"/>
      <c r="K1" s="173"/>
    </row>
    <row r="2" spans="1:11" ht="15" customHeight="1" thickBot="1">
      <c r="A2" s="68"/>
      <c r="B2" s="68"/>
      <c r="C2" s="68"/>
      <c r="D2" s="68"/>
      <c r="E2" s="68"/>
      <c r="F2" s="68"/>
      <c r="G2" s="68"/>
      <c r="H2" s="68"/>
      <c r="I2" s="175" t="s">
        <v>39</v>
      </c>
      <c r="J2" s="175"/>
      <c r="K2" s="175"/>
    </row>
    <row r="3" spans="1:11" ht="13.5">
      <c r="A3" s="203" t="s">
        <v>175</v>
      </c>
      <c r="B3" s="203"/>
      <c r="C3" s="204"/>
      <c r="D3" s="182" t="s">
        <v>1</v>
      </c>
      <c r="E3" s="111" t="s">
        <v>68</v>
      </c>
      <c r="F3" s="111" t="s">
        <v>69</v>
      </c>
      <c r="G3" s="111" t="s">
        <v>70</v>
      </c>
      <c r="H3" s="111" t="s">
        <v>71</v>
      </c>
      <c r="I3" s="111" t="s">
        <v>72</v>
      </c>
      <c r="J3" s="111" t="s">
        <v>73</v>
      </c>
      <c r="K3" s="111" t="s">
        <v>74</v>
      </c>
    </row>
    <row r="4" spans="1:13" ht="13.5">
      <c r="A4" s="205"/>
      <c r="B4" s="205"/>
      <c r="C4" s="206"/>
      <c r="D4" s="183"/>
      <c r="E4" s="14" t="s">
        <v>75</v>
      </c>
      <c r="F4" s="14" t="s">
        <v>76</v>
      </c>
      <c r="G4" s="15" t="s">
        <v>77</v>
      </c>
      <c r="H4" s="15" t="s">
        <v>78</v>
      </c>
      <c r="I4" s="15" t="s">
        <v>79</v>
      </c>
      <c r="J4" s="15" t="s">
        <v>80</v>
      </c>
      <c r="K4" s="14" t="s">
        <v>81</v>
      </c>
      <c r="M4" s="69"/>
    </row>
    <row r="5" spans="1:11" ht="14.25" customHeight="1">
      <c r="A5" s="57" t="s">
        <v>8</v>
      </c>
      <c r="B5" s="57">
        <v>2</v>
      </c>
      <c r="C5" s="69" t="s">
        <v>9</v>
      </c>
      <c r="D5" s="44">
        <v>4295</v>
      </c>
      <c r="E5" s="12">
        <v>766</v>
      </c>
      <c r="F5" s="12">
        <v>622</v>
      </c>
      <c r="G5" s="12">
        <v>1267</v>
      </c>
      <c r="H5" s="12">
        <v>820</v>
      </c>
      <c r="I5" s="12">
        <v>494</v>
      </c>
      <c r="J5" s="12">
        <v>293</v>
      </c>
      <c r="K5" s="12">
        <v>33</v>
      </c>
    </row>
    <row r="6" spans="1:11" ht="14.25" customHeight="1">
      <c r="A6" s="57"/>
      <c r="B6" s="57">
        <v>7</v>
      </c>
      <c r="C6" s="70"/>
      <c r="D6" s="44">
        <v>3946</v>
      </c>
      <c r="E6" s="32">
        <v>694</v>
      </c>
      <c r="F6" s="32">
        <v>580</v>
      </c>
      <c r="G6" s="32">
        <v>1177</v>
      </c>
      <c r="H6" s="32">
        <v>749</v>
      </c>
      <c r="I6" s="32">
        <v>431</v>
      </c>
      <c r="J6" s="32">
        <v>286</v>
      </c>
      <c r="K6" s="32">
        <v>29</v>
      </c>
    </row>
    <row r="7" spans="1:11" ht="14.25" customHeight="1">
      <c r="A7" s="57"/>
      <c r="B7" s="57">
        <v>12</v>
      </c>
      <c r="C7" s="70"/>
      <c r="D7" s="44">
        <v>3737</v>
      </c>
      <c r="E7" s="32">
        <v>674</v>
      </c>
      <c r="F7" s="32">
        <v>560</v>
      </c>
      <c r="G7" s="32">
        <v>1135</v>
      </c>
      <c r="H7" s="32">
        <v>667</v>
      </c>
      <c r="I7" s="32">
        <v>400</v>
      </c>
      <c r="J7" s="32">
        <v>267</v>
      </c>
      <c r="K7" s="32">
        <v>34</v>
      </c>
    </row>
    <row r="8" spans="1:11" ht="14.25" customHeight="1">
      <c r="A8" s="70"/>
      <c r="B8" s="57">
        <v>17</v>
      </c>
      <c r="C8" s="70"/>
      <c r="D8" s="44">
        <v>2534</v>
      </c>
      <c r="E8" s="71">
        <v>5</v>
      </c>
      <c r="F8" s="32">
        <v>459</v>
      </c>
      <c r="G8" s="32">
        <v>982</v>
      </c>
      <c r="H8" s="32">
        <v>527</v>
      </c>
      <c r="I8" s="32">
        <v>318</v>
      </c>
      <c r="J8" s="32">
        <v>210</v>
      </c>
      <c r="K8" s="32">
        <v>33</v>
      </c>
    </row>
    <row r="9" spans="1:12" s="4" customFormat="1" ht="14.25" customHeight="1" thickBot="1">
      <c r="A9" s="68"/>
      <c r="B9" s="68">
        <v>22</v>
      </c>
      <c r="C9" s="68"/>
      <c r="D9" s="86">
        <v>2319</v>
      </c>
      <c r="E9" s="87">
        <v>4</v>
      </c>
      <c r="F9" s="87">
        <v>370</v>
      </c>
      <c r="G9" s="87">
        <v>871</v>
      </c>
      <c r="H9" s="87">
        <v>501</v>
      </c>
      <c r="I9" s="87">
        <v>311</v>
      </c>
      <c r="J9" s="87">
        <v>199</v>
      </c>
      <c r="K9" s="87">
        <v>63</v>
      </c>
      <c r="L9" s="112"/>
    </row>
    <row r="10" spans="1:11" ht="15" customHeight="1">
      <c r="A10" s="178" t="s">
        <v>82</v>
      </c>
      <c r="B10" s="178"/>
      <c r="C10" s="178"/>
      <c r="D10" s="178"/>
      <c r="E10" s="178"/>
      <c r="F10" s="178"/>
      <c r="G10" s="202"/>
      <c r="I10" s="163" t="s">
        <v>29</v>
      </c>
      <c r="J10" s="163"/>
      <c r="K10" s="163"/>
    </row>
    <row r="11" spans="1:10" ht="13.5">
      <c r="A11" s="113" t="s">
        <v>145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3.5">
      <c r="A12" s="159" t="s">
        <v>83</v>
      </c>
      <c r="B12" s="159"/>
      <c r="C12" s="159"/>
      <c r="D12" s="159"/>
      <c r="E12" s="159"/>
      <c r="F12" s="159"/>
      <c r="G12" s="159"/>
      <c r="H12" s="159"/>
      <c r="I12" s="159"/>
      <c r="J12" s="159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G4:J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:J1"/>
    </sheetView>
  </sheetViews>
  <sheetFormatPr defaultColWidth="9.00390625" defaultRowHeight="13.5"/>
  <cols>
    <col min="1" max="1" width="1.875" style="6" customWidth="1"/>
    <col min="2" max="2" width="10.625" style="6" customWidth="1"/>
    <col min="3" max="3" width="9.75390625" style="6" customWidth="1"/>
    <col min="4" max="10" width="9.25390625" style="6" customWidth="1"/>
    <col min="11" max="16384" width="9.00390625" style="6" customWidth="1"/>
  </cols>
  <sheetData>
    <row r="1" spans="1:10" ht="17.25" customHeight="1">
      <c r="A1" s="151" t="s">
        <v>156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2:10" ht="18" customHeight="1" thickBot="1">
      <c r="B2" s="3"/>
      <c r="C2" s="68"/>
      <c r="D2" s="68"/>
      <c r="E2" s="68"/>
      <c r="F2" s="68"/>
      <c r="G2" s="68"/>
      <c r="H2" s="175" t="s">
        <v>128</v>
      </c>
      <c r="I2" s="175"/>
      <c r="J2" s="175"/>
    </row>
    <row r="3" spans="1:11" ht="13.5">
      <c r="A3" s="152" t="s">
        <v>30</v>
      </c>
      <c r="B3" s="153"/>
      <c r="C3" s="182" t="s">
        <v>1</v>
      </c>
      <c r="D3" s="5" t="s">
        <v>68</v>
      </c>
      <c r="E3" s="16" t="s">
        <v>69</v>
      </c>
      <c r="F3" s="16" t="s">
        <v>70</v>
      </c>
      <c r="G3" s="16" t="s">
        <v>71</v>
      </c>
      <c r="H3" s="16" t="s">
        <v>72</v>
      </c>
      <c r="I3" s="16" t="s">
        <v>73</v>
      </c>
      <c r="J3" s="5" t="s">
        <v>74</v>
      </c>
      <c r="K3" s="113"/>
    </row>
    <row r="4" spans="1:10" ht="13.5">
      <c r="A4" s="154"/>
      <c r="B4" s="155"/>
      <c r="C4" s="183"/>
      <c r="D4" s="114" t="s">
        <v>75</v>
      </c>
      <c r="E4" s="14" t="s">
        <v>76</v>
      </c>
      <c r="F4" s="15" t="s">
        <v>77</v>
      </c>
      <c r="G4" s="14">
        <v>1.5</v>
      </c>
      <c r="H4" s="15" t="s">
        <v>79</v>
      </c>
      <c r="I4" s="15" t="s">
        <v>80</v>
      </c>
      <c r="J4" s="14" t="s">
        <v>81</v>
      </c>
    </row>
    <row r="5" spans="1:12" s="4" customFormat="1" ht="20.25" customHeight="1">
      <c r="A5" s="207" t="s">
        <v>1</v>
      </c>
      <c r="B5" s="201"/>
      <c r="C5" s="44">
        <v>2319</v>
      </c>
      <c r="D5" s="45">
        <v>4</v>
      </c>
      <c r="E5" s="45">
        <v>370</v>
      </c>
      <c r="F5" s="45">
        <v>871</v>
      </c>
      <c r="G5" s="45">
        <v>501</v>
      </c>
      <c r="H5" s="45">
        <v>311</v>
      </c>
      <c r="I5" s="45">
        <v>199</v>
      </c>
      <c r="J5" s="45">
        <v>63</v>
      </c>
      <c r="K5" s="112"/>
      <c r="L5" s="112"/>
    </row>
    <row r="6" spans="2:13" ht="15.75" customHeight="1">
      <c r="B6" s="62" t="s">
        <v>15</v>
      </c>
      <c r="C6" s="44">
        <v>246</v>
      </c>
      <c r="D6" s="94" t="s">
        <v>127</v>
      </c>
      <c r="E6" s="45">
        <v>46</v>
      </c>
      <c r="F6" s="45">
        <v>112</v>
      </c>
      <c r="G6" s="45">
        <v>50</v>
      </c>
      <c r="H6" s="45">
        <v>27</v>
      </c>
      <c r="I6" s="45">
        <v>7</v>
      </c>
      <c r="J6" s="45">
        <v>4</v>
      </c>
      <c r="L6" s="112"/>
      <c r="M6" s="4"/>
    </row>
    <row r="7" spans="2:13" ht="15.75" customHeight="1">
      <c r="B7" s="62" t="s">
        <v>16</v>
      </c>
      <c r="C7" s="44">
        <v>337</v>
      </c>
      <c r="D7" s="94">
        <v>2</v>
      </c>
      <c r="E7" s="45">
        <v>37</v>
      </c>
      <c r="F7" s="45">
        <v>118</v>
      </c>
      <c r="G7" s="45">
        <v>83</v>
      </c>
      <c r="H7" s="45">
        <v>59</v>
      </c>
      <c r="I7" s="45">
        <v>29</v>
      </c>
      <c r="J7" s="45">
        <v>9</v>
      </c>
      <c r="L7" s="112"/>
      <c r="M7" s="4"/>
    </row>
    <row r="8" spans="2:13" ht="15.75" customHeight="1">
      <c r="B8" s="62" t="s">
        <v>17</v>
      </c>
      <c r="C8" s="44">
        <v>276</v>
      </c>
      <c r="D8" s="94" t="s">
        <v>127</v>
      </c>
      <c r="E8" s="45">
        <v>38</v>
      </c>
      <c r="F8" s="45">
        <v>82</v>
      </c>
      <c r="G8" s="45">
        <v>75</v>
      </c>
      <c r="H8" s="45">
        <v>33</v>
      </c>
      <c r="I8" s="45">
        <v>38</v>
      </c>
      <c r="J8" s="45">
        <v>10</v>
      </c>
      <c r="L8" s="112"/>
      <c r="M8" s="4"/>
    </row>
    <row r="9" spans="2:13" ht="15.75" customHeight="1">
      <c r="B9" s="62" t="s">
        <v>35</v>
      </c>
      <c r="C9" s="44">
        <v>315</v>
      </c>
      <c r="D9" s="94">
        <v>1</v>
      </c>
      <c r="E9" s="45">
        <v>37</v>
      </c>
      <c r="F9" s="45">
        <v>129</v>
      </c>
      <c r="G9" s="45">
        <v>72</v>
      </c>
      <c r="H9" s="45">
        <v>54</v>
      </c>
      <c r="I9" s="45">
        <v>14</v>
      </c>
      <c r="J9" s="45">
        <v>8</v>
      </c>
      <c r="L9" s="112"/>
      <c r="M9" s="4"/>
    </row>
    <row r="10" spans="2:13" ht="15.75" customHeight="1">
      <c r="B10" s="62" t="s">
        <v>19</v>
      </c>
      <c r="C10" s="44">
        <v>106</v>
      </c>
      <c r="D10" s="94" t="s">
        <v>127</v>
      </c>
      <c r="E10" s="45">
        <v>22</v>
      </c>
      <c r="F10" s="45">
        <v>41</v>
      </c>
      <c r="G10" s="45">
        <v>21</v>
      </c>
      <c r="H10" s="45">
        <v>14</v>
      </c>
      <c r="I10" s="45">
        <v>8</v>
      </c>
      <c r="J10" s="94" t="s">
        <v>11</v>
      </c>
      <c r="L10" s="112"/>
      <c r="M10" s="4"/>
    </row>
    <row r="11" spans="2:13" ht="15.75" customHeight="1">
      <c r="B11" s="62" t="s">
        <v>20</v>
      </c>
      <c r="C11" s="44">
        <v>306</v>
      </c>
      <c r="D11" s="94">
        <v>1</v>
      </c>
      <c r="E11" s="45">
        <v>20</v>
      </c>
      <c r="F11" s="45">
        <v>61</v>
      </c>
      <c r="G11" s="45">
        <v>70</v>
      </c>
      <c r="H11" s="45">
        <v>72</v>
      </c>
      <c r="I11" s="45">
        <v>64</v>
      </c>
      <c r="J11" s="45">
        <v>18</v>
      </c>
      <c r="L11" s="112"/>
      <c r="M11" s="4"/>
    </row>
    <row r="12" spans="2:13" ht="15.75" customHeight="1">
      <c r="B12" s="62" t="s">
        <v>21</v>
      </c>
      <c r="C12" s="44">
        <v>257</v>
      </c>
      <c r="D12" s="94" t="s">
        <v>127</v>
      </c>
      <c r="E12" s="45">
        <v>69</v>
      </c>
      <c r="F12" s="45">
        <v>122</v>
      </c>
      <c r="G12" s="45">
        <v>40</v>
      </c>
      <c r="H12" s="45">
        <v>10</v>
      </c>
      <c r="I12" s="45">
        <v>11</v>
      </c>
      <c r="J12" s="45">
        <v>5</v>
      </c>
      <c r="L12" s="112"/>
      <c r="M12" s="4"/>
    </row>
    <row r="13" spans="2:13" ht="15.75" customHeight="1">
      <c r="B13" s="62" t="s">
        <v>22</v>
      </c>
      <c r="C13" s="44">
        <v>128</v>
      </c>
      <c r="D13" s="94" t="s">
        <v>127</v>
      </c>
      <c r="E13" s="45">
        <v>30</v>
      </c>
      <c r="F13" s="45">
        <v>52</v>
      </c>
      <c r="G13" s="45">
        <v>26</v>
      </c>
      <c r="H13" s="45">
        <v>5</v>
      </c>
      <c r="I13" s="45">
        <v>13</v>
      </c>
      <c r="J13" s="45">
        <v>2</v>
      </c>
      <c r="L13" s="112"/>
      <c r="M13" s="4"/>
    </row>
    <row r="14" spans="2:13" ht="15.75" customHeight="1">
      <c r="B14" s="62" t="s">
        <v>23</v>
      </c>
      <c r="C14" s="44">
        <v>179</v>
      </c>
      <c r="D14" s="94" t="s">
        <v>127</v>
      </c>
      <c r="E14" s="45">
        <v>38</v>
      </c>
      <c r="F14" s="45">
        <v>83</v>
      </c>
      <c r="G14" s="45">
        <v>31</v>
      </c>
      <c r="H14" s="45">
        <v>17</v>
      </c>
      <c r="I14" s="45">
        <v>7</v>
      </c>
      <c r="J14" s="94">
        <v>3</v>
      </c>
      <c r="L14" s="112"/>
      <c r="M14" s="4"/>
    </row>
    <row r="15" spans="1:13" ht="15.75" customHeight="1" thickBot="1">
      <c r="A15" s="68"/>
      <c r="B15" s="33" t="s">
        <v>24</v>
      </c>
      <c r="C15" s="86">
        <v>169</v>
      </c>
      <c r="D15" s="115" t="s">
        <v>127</v>
      </c>
      <c r="E15" s="87">
        <v>33</v>
      </c>
      <c r="F15" s="87">
        <v>71</v>
      </c>
      <c r="G15" s="87">
        <v>33</v>
      </c>
      <c r="H15" s="87">
        <v>20</v>
      </c>
      <c r="I15" s="87">
        <v>8</v>
      </c>
      <c r="J15" s="87">
        <v>4</v>
      </c>
      <c r="L15" s="112"/>
      <c r="M15" s="4"/>
    </row>
    <row r="16" spans="1:10" ht="15" customHeight="1">
      <c r="A16" s="6" t="s">
        <v>84</v>
      </c>
      <c r="B16" s="37"/>
      <c r="C16" s="5"/>
      <c r="D16" s="5"/>
      <c r="E16" s="5"/>
      <c r="F16" s="6" t="s">
        <v>126</v>
      </c>
      <c r="H16" s="150" t="s">
        <v>85</v>
      </c>
      <c r="I16" s="150"/>
      <c r="J16" s="150"/>
    </row>
    <row r="17" spans="1:5" ht="13.5">
      <c r="A17" s="83" t="s">
        <v>138</v>
      </c>
      <c r="B17" s="37"/>
      <c r="C17" s="37"/>
      <c r="D17" s="37"/>
      <c r="E17" s="37"/>
    </row>
    <row r="18" ht="13.5">
      <c r="A18" s="83" t="s">
        <v>67</v>
      </c>
    </row>
    <row r="19" spans="3:10" ht="13.5">
      <c r="C19" s="116"/>
      <c r="D19" s="116"/>
      <c r="E19" s="116"/>
      <c r="F19" s="116"/>
      <c r="G19" s="116"/>
      <c r="H19" s="116"/>
      <c r="I19" s="116"/>
      <c r="J19" s="116"/>
    </row>
    <row r="28" ht="13.5">
      <c r="D28" s="4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F4:J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G1"/>
    </sheetView>
  </sheetViews>
  <sheetFormatPr defaultColWidth="3.75390625" defaultRowHeight="13.5"/>
  <cols>
    <col min="1" max="1" width="4.625" style="6" customWidth="1"/>
    <col min="2" max="2" width="3.625" style="6" customWidth="1"/>
    <col min="3" max="3" width="3.75390625" style="6" customWidth="1"/>
    <col min="4" max="4" width="19.625" style="6" customWidth="1"/>
    <col min="5" max="5" width="18.25390625" style="6" customWidth="1"/>
    <col min="6" max="6" width="18.375" style="6" customWidth="1"/>
    <col min="7" max="7" width="18.875" style="6" customWidth="1"/>
    <col min="8" max="253" width="9.00390625" style="6" customWidth="1"/>
    <col min="254" max="254" width="4.50390625" style="6" customWidth="1"/>
    <col min="255" max="255" width="3.50390625" style="6" customWidth="1"/>
    <col min="256" max="16384" width="3.75390625" style="6" customWidth="1"/>
  </cols>
  <sheetData>
    <row r="1" spans="1:7" s="4" customFormat="1" ht="17.25" customHeight="1">
      <c r="A1" s="151" t="s">
        <v>157</v>
      </c>
      <c r="B1" s="151"/>
      <c r="C1" s="151"/>
      <c r="D1" s="173"/>
      <c r="E1" s="173"/>
      <c r="F1" s="173"/>
      <c r="G1" s="173"/>
    </row>
    <row r="2" spans="1:7" ht="14.25" customHeight="1" thickBot="1">
      <c r="A2" s="68"/>
      <c r="B2" s="68"/>
      <c r="C2" s="68"/>
      <c r="D2" s="68"/>
      <c r="E2" s="68"/>
      <c r="F2" s="68"/>
      <c r="G2" s="61" t="s">
        <v>140</v>
      </c>
    </row>
    <row r="3" spans="1:7" ht="18" customHeight="1">
      <c r="A3" s="203" t="s">
        <v>175</v>
      </c>
      <c r="B3" s="203"/>
      <c r="C3" s="204"/>
      <c r="D3" s="55" t="s">
        <v>86</v>
      </c>
      <c r="E3" s="152" t="s">
        <v>87</v>
      </c>
      <c r="F3" s="208" t="s">
        <v>88</v>
      </c>
      <c r="G3" s="180" t="s">
        <v>89</v>
      </c>
    </row>
    <row r="4" spans="1:7" ht="17.25" customHeight="1">
      <c r="A4" s="205"/>
      <c r="B4" s="205"/>
      <c r="C4" s="206"/>
      <c r="D4" s="56" t="s">
        <v>90</v>
      </c>
      <c r="E4" s="154"/>
      <c r="F4" s="181"/>
      <c r="G4" s="181"/>
    </row>
    <row r="5" spans="1:7" ht="15.75" customHeight="1">
      <c r="A5" s="69" t="s">
        <v>8</v>
      </c>
      <c r="B5" s="84">
        <v>2</v>
      </c>
      <c r="C5" s="69" t="s">
        <v>9</v>
      </c>
      <c r="D5" s="44">
        <v>3920</v>
      </c>
      <c r="E5" s="45">
        <v>2423</v>
      </c>
      <c r="F5" s="45">
        <v>1334</v>
      </c>
      <c r="G5" s="45">
        <v>164</v>
      </c>
    </row>
    <row r="6" spans="1:9" ht="15.75" customHeight="1">
      <c r="A6" s="84"/>
      <c r="B6" s="57">
        <v>7</v>
      </c>
      <c r="C6" s="70"/>
      <c r="D6" s="44">
        <v>3606</v>
      </c>
      <c r="E6" s="32">
        <v>2199</v>
      </c>
      <c r="F6" s="32">
        <v>1287</v>
      </c>
      <c r="G6" s="45">
        <v>120</v>
      </c>
      <c r="I6" s="45"/>
    </row>
    <row r="7" spans="1:9" ht="15.75" customHeight="1">
      <c r="A7" s="84"/>
      <c r="B7" s="57">
        <v>12</v>
      </c>
      <c r="C7" s="70"/>
      <c r="D7" s="44">
        <v>3411</v>
      </c>
      <c r="E7" s="32">
        <v>2106</v>
      </c>
      <c r="F7" s="32">
        <v>1225</v>
      </c>
      <c r="G7" s="45">
        <v>80</v>
      </c>
      <c r="I7" s="45"/>
    </row>
    <row r="8" spans="1:9" ht="15.75" customHeight="1">
      <c r="A8" s="70"/>
      <c r="B8" s="57">
        <v>17</v>
      </c>
      <c r="C8" s="70"/>
      <c r="D8" s="132">
        <v>2654</v>
      </c>
      <c r="E8" s="133">
        <v>1681</v>
      </c>
      <c r="F8" s="133">
        <v>918</v>
      </c>
      <c r="G8" s="134">
        <v>55</v>
      </c>
      <c r="I8" s="45"/>
    </row>
    <row r="9" spans="1:7" s="4" customFormat="1" ht="15.75" customHeight="1" thickBot="1">
      <c r="A9" s="68"/>
      <c r="B9" s="68">
        <v>22</v>
      </c>
      <c r="C9" s="68"/>
      <c r="D9" s="135">
        <v>2693</v>
      </c>
      <c r="E9" s="136">
        <v>1674</v>
      </c>
      <c r="F9" s="136">
        <v>974</v>
      </c>
      <c r="G9" s="136">
        <v>45</v>
      </c>
    </row>
    <row r="10" spans="1:7" ht="15" customHeight="1">
      <c r="A10" s="162" t="s">
        <v>91</v>
      </c>
      <c r="B10" s="162"/>
      <c r="C10" s="162"/>
      <c r="D10" s="162"/>
      <c r="E10" s="162"/>
      <c r="F10" s="202"/>
      <c r="G10" s="57" t="s">
        <v>139</v>
      </c>
    </row>
    <row r="11" spans="1:10" ht="13.5">
      <c r="A11" s="162" t="s">
        <v>146</v>
      </c>
      <c r="B11" s="162"/>
      <c r="C11" s="162"/>
      <c r="D11" s="162"/>
      <c r="E11" s="162"/>
      <c r="F11" s="202"/>
      <c r="G11" s="3"/>
      <c r="J11" s="45"/>
    </row>
    <row r="12" ht="13.5">
      <c r="A12" s="6" t="s">
        <v>92</v>
      </c>
    </row>
    <row r="13" ht="13.5">
      <c r="A13" s="6" t="s">
        <v>93</v>
      </c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C1"/>
    </sheetView>
  </sheetViews>
  <sheetFormatPr defaultColWidth="19.125" defaultRowHeight="13.5"/>
  <cols>
    <col min="1" max="1" width="31.625" style="6" customWidth="1"/>
    <col min="2" max="3" width="27.625" style="6" customWidth="1"/>
    <col min="4" max="8" width="2.50390625" style="6" customWidth="1"/>
    <col min="9" max="9" width="9.625" style="6" customWidth="1"/>
    <col min="10" max="10" width="4.875" style="6" customWidth="1"/>
    <col min="11" max="254" width="9.00390625" style="6" customWidth="1"/>
    <col min="255" max="255" width="29.375" style="6" customWidth="1"/>
    <col min="256" max="16384" width="19.125" style="6" customWidth="1"/>
  </cols>
  <sheetData>
    <row r="1" spans="1:4" s="4" customFormat="1" ht="17.25" customHeight="1">
      <c r="A1" s="151" t="s">
        <v>158</v>
      </c>
      <c r="B1" s="151"/>
      <c r="C1" s="151"/>
      <c r="D1" s="117"/>
    </row>
    <row r="2" spans="1:10" ht="15" customHeight="1" thickBot="1">
      <c r="A2" s="68"/>
      <c r="B2" s="68"/>
      <c r="C2" s="61" t="s">
        <v>128</v>
      </c>
      <c r="D2" s="3"/>
      <c r="E2" s="4"/>
      <c r="F2" s="4"/>
      <c r="G2" s="4"/>
      <c r="H2" s="4"/>
      <c r="I2" s="4"/>
      <c r="J2" s="4"/>
    </row>
    <row r="3" spans="1:10" ht="15" customHeight="1">
      <c r="A3" s="51" t="s">
        <v>94</v>
      </c>
      <c r="B3" s="50" t="s">
        <v>99</v>
      </c>
      <c r="C3" s="50" t="s">
        <v>100</v>
      </c>
      <c r="D3" s="58"/>
      <c r="E3" s="4"/>
      <c r="F3" s="4"/>
      <c r="G3" s="4"/>
      <c r="H3" s="4"/>
      <c r="I3" s="4"/>
      <c r="J3" s="4"/>
    </row>
    <row r="4" spans="1:10" ht="15" customHeight="1">
      <c r="A4" s="1" t="s">
        <v>95</v>
      </c>
      <c r="B4" s="119">
        <v>1</v>
      </c>
      <c r="C4" s="120" t="s">
        <v>101</v>
      </c>
      <c r="D4" s="58"/>
      <c r="E4" s="4"/>
      <c r="F4" s="4"/>
      <c r="G4" s="4"/>
      <c r="H4" s="4"/>
      <c r="I4" s="4"/>
      <c r="J4" s="4"/>
    </row>
    <row r="5" spans="1:10" ht="15" customHeight="1">
      <c r="A5" s="1" t="s">
        <v>96</v>
      </c>
      <c r="B5" s="119">
        <v>2</v>
      </c>
      <c r="C5" s="120" t="s">
        <v>101</v>
      </c>
      <c r="D5" s="58"/>
      <c r="E5" s="4"/>
      <c r="F5" s="4"/>
      <c r="G5" s="4"/>
      <c r="H5" s="4"/>
      <c r="I5" s="4"/>
      <c r="J5" s="4"/>
    </row>
    <row r="6" spans="1:10" ht="15" customHeight="1">
      <c r="A6" s="1" t="s">
        <v>97</v>
      </c>
      <c r="B6" s="119">
        <v>5</v>
      </c>
      <c r="C6" s="121">
        <v>2230</v>
      </c>
      <c r="D6" s="58"/>
      <c r="E6" s="4"/>
      <c r="F6" s="4"/>
      <c r="G6" s="4"/>
      <c r="H6" s="4"/>
      <c r="I6" s="4"/>
      <c r="J6" s="4"/>
    </row>
    <row r="7" spans="1:10" ht="15" customHeight="1" thickBot="1">
      <c r="A7" s="52" t="s">
        <v>98</v>
      </c>
      <c r="B7" s="122">
        <v>3</v>
      </c>
      <c r="C7" s="123">
        <v>4200</v>
      </c>
      <c r="D7" s="58"/>
      <c r="E7" s="4"/>
      <c r="F7" s="4"/>
      <c r="G7" s="4"/>
      <c r="H7" s="4"/>
      <c r="I7" s="4"/>
      <c r="J7" s="4"/>
    </row>
    <row r="8" spans="1:10" ht="15" customHeight="1">
      <c r="A8" s="149" t="s">
        <v>135</v>
      </c>
      <c r="B8" s="149"/>
      <c r="C8" s="118" t="s">
        <v>29</v>
      </c>
      <c r="E8" s="4"/>
      <c r="F8" s="4"/>
      <c r="G8" s="4"/>
      <c r="H8" s="4"/>
      <c r="I8" s="4"/>
      <c r="J8" s="4"/>
    </row>
    <row r="9" spans="8:12" ht="13.5">
      <c r="H9" s="62"/>
      <c r="I9" s="62"/>
      <c r="J9" s="62"/>
      <c r="K9" s="62"/>
      <c r="L9" s="62"/>
    </row>
  </sheetData>
  <sheetProtection/>
  <mergeCells count="2">
    <mergeCell ref="A8:B8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K1"/>
    </sheetView>
  </sheetViews>
  <sheetFormatPr defaultColWidth="9.00390625" defaultRowHeight="13.5"/>
  <cols>
    <col min="1" max="1" width="4.375" style="20" customWidth="1"/>
    <col min="2" max="2" width="3.25390625" style="20" customWidth="1"/>
    <col min="3" max="3" width="3.00390625" style="20" customWidth="1"/>
    <col min="4" max="4" width="10.25390625" style="20" customWidth="1"/>
    <col min="5" max="5" width="10.125" style="20" customWidth="1"/>
    <col min="6" max="10" width="8.625" style="20" customWidth="1"/>
    <col min="11" max="11" width="13.375" style="20" customWidth="1"/>
    <col min="12" max="16384" width="9.00390625" style="20" customWidth="1"/>
  </cols>
  <sheetData>
    <row r="1" spans="1:12" s="124" customFormat="1" ht="17.25" customHeight="1">
      <c r="A1" s="187" t="s">
        <v>159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20"/>
    </row>
    <row r="2" spans="1:12" ht="7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2"/>
    </row>
    <row r="3" spans="1:12" ht="15" customHeight="1">
      <c r="A3" s="212" t="s">
        <v>102</v>
      </c>
      <c r="B3" s="212"/>
      <c r="C3" s="213"/>
      <c r="D3" s="210" t="s">
        <v>45</v>
      </c>
      <c r="E3" s="127" t="s">
        <v>103</v>
      </c>
      <c r="F3" s="210" t="s">
        <v>104</v>
      </c>
      <c r="G3" s="17" t="s">
        <v>105</v>
      </c>
      <c r="H3" s="210" t="s">
        <v>106</v>
      </c>
      <c r="I3" s="63" t="s">
        <v>107</v>
      </c>
      <c r="J3" s="17" t="s">
        <v>108</v>
      </c>
      <c r="K3" s="125" t="s">
        <v>109</v>
      </c>
      <c r="L3" s="22"/>
    </row>
    <row r="4" spans="1:12" ht="15" customHeight="1">
      <c r="A4" s="214"/>
      <c r="B4" s="214"/>
      <c r="C4" s="215"/>
      <c r="D4" s="211"/>
      <c r="E4" s="128" t="s">
        <v>110</v>
      </c>
      <c r="F4" s="211"/>
      <c r="G4" s="10" t="s">
        <v>111</v>
      </c>
      <c r="H4" s="211"/>
      <c r="I4" s="64" t="s">
        <v>176</v>
      </c>
      <c r="J4" s="10" t="s">
        <v>112</v>
      </c>
      <c r="K4" s="147" t="s">
        <v>113</v>
      </c>
      <c r="L4" s="22"/>
    </row>
    <row r="5" spans="1:12" ht="15" customHeight="1">
      <c r="A5" s="18" t="s">
        <v>114</v>
      </c>
      <c r="B5" s="19">
        <v>21</v>
      </c>
      <c r="C5" s="20" t="s">
        <v>115</v>
      </c>
      <c r="D5" s="21">
        <v>84054</v>
      </c>
      <c r="E5" s="23">
        <v>7225</v>
      </c>
      <c r="F5" s="23">
        <v>3135</v>
      </c>
      <c r="G5" s="23">
        <v>2717</v>
      </c>
      <c r="H5" s="23">
        <v>3022</v>
      </c>
      <c r="I5" s="23">
        <v>21072</v>
      </c>
      <c r="J5" s="23">
        <v>141</v>
      </c>
      <c r="K5" s="23">
        <v>46742</v>
      </c>
      <c r="L5" s="22"/>
    </row>
    <row r="6" spans="2:12" ht="15" customHeight="1">
      <c r="B6" s="19">
        <v>22</v>
      </c>
      <c r="D6" s="21">
        <v>46096</v>
      </c>
      <c r="E6" s="23">
        <v>5568</v>
      </c>
      <c r="F6" s="23">
        <v>3304</v>
      </c>
      <c r="G6" s="23">
        <v>2738</v>
      </c>
      <c r="H6" s="23">
        <v>3344</v>
      </c>
      <c r="I6" s="23">
        <v>17218</v>
      </c>
      <c r="J6" s="23">
        <v>156</v>
      </c>
      <c r="K6" s="23">
        <v>13768</v>
      </c>
      <c r="L6" s="22"/>
    </row>
    <row r="7" spans="2:12" ht="15" customHeight="1">
      <c r="B7" s="19">
        <v>23</v>
      </c>
      <c r="D7" s="21">
        <v>43371</v>
      </c>
      <c r="E7" s="23">
        <v>5107</v>
      </c>
      <c r="F7" s="23">
        <v>3673</v>
      </c>
      <c r="G7" s="23">
        <v>3487</v>
      </c>
      <c r="H7" s="23">
        <v>3560</v>
      </c>
      <c r="I7" s="23">
        <v>17503</v>
      </c>
      <c r="J7" s="23">
        <v>175</v>
      </c>
      <c r="K7" s="23">
        <v>9866</v>
      </c>
      <c r="L7" s="22"/>
    </row>
    <row r="8" spans="2:12" ht="15" customHeight="1">
      <c r="B8" s="19">
        <v>24</v>
      </c>
      <c r="D8" s="21">
        <v>48711</v>
      </c>
      <c r="E8" s="23">
        <v>5916</v>
      </c>
      <c r="F8" s="23">
        <v>3688</v>
      </c>
      <c r="G8" s="23">
        <v>3071</v>
      </c>
      <c r="H8" s="23">
        <v>3556</v>
      </c>
      <c r="I8" s="23">
        <v>18839</v>
      </c>
      <c r="J8" s="23">
        <v>347</v>
      </c>
      <c r="K8" s="23">
        <v>13294</v>
      </c>
      <c r="L8" s="22"/>
    </row>
    <row r="9" spans="1:12" s="24" customFormat="1" ht="15" customHeight="1" thickBot="1">
      <c r="A9" s="41"/>
      <c r="B9" s="19">
        <v>25</v>
      </c>
      <c r="C9" s="41"/>
      <c r="D9" s="42">
        <v>48993</v>
      </c>
      <c r="E9" s="43">
        <v>5739</v>
      </c>
      <c r="F9" s="43">
        <v>3829</v>
      </c>
      <c r="G9" s="43">
        <v>3092</v>
      </c>
      <c r="H9" s="43">
        <v>3494</v>
      </c>
      <c r="I9" s="43">
        <v>18846</v>
      </c>
      <c r="J9" s="43">
        <v>200</v>
      </c>
      <c r="K9" s="43">
        <v>13793</v>
      </c>
      <c r="L9" s="38"/>
    </row>
    <row r="10" spans="1:12" ht="15" customHeight="1">
      <c r="A10" s="209" t="s">
        <v>116</v>
      </c>
      <c r="B10" s="209"/>
      <c r="C10" s="209"/>
      <c r="E10" s="25"/>
      <c r="G10" s="216" t="s">
        <v>117</v>
      </c>
      <c r="H10" s="216"/>
      <c r="I10" s="216"/>
      <c r="J10" s="216"/>
      <c r="K10" s="216"/>
      <c r="L10" s="126"/>
    </row>
    <row r="11" ht="13.5">
      <c r="E11" s="25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5.625" style="6" customWidth="1"/>
    <col min="5" max="5" width="11.125" style="6" customWidth="1"/>
    <col min="6" max="6" width="5.625" style="6" customWidth="1"/>
    <col min="7" max="7" width="9.625" style="6" customWidth="1"/>
    <col min="8" max="8" width="5.625" style="6" customWidth="1"/>
    <col min="9" max="9" width="9.625" style="6" customWidth="1"/>
    <col min="10" max="10" width="5.625" style="6" customWidth="1"/>
    <col min="11" max="11" width="9.625" style="6" customWidth="1"/>
    <col min="12" max="12" width="5.625" style="6" customWidth="1"/>
    <col min="13" max="13" width="9.625" style="6" customWidth="1"/>
    <col min="14" max="16384" width="9.00390625" style="6" customWidth="1"/>
  </cols>
  <sheetData>
    <row r="1" spans="1:13" s="4" customFormat="1" ht="17.25" customHeight="1">
      <c r="A1" s="151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62" customFormat="1" ht="19.5" customHeight="1">
      <c r="A3" s="152" t="s">
        <v>0</v>
      </c>
      <c r="B3" s="152"/>
      <c r="C3" s="153"/>
      <c r="D3" s="156" t="s">
        <v>1</v>
      </c>
      <c r="E3" s="157"/>
      <c r="F3" s="156" t="s">
        <v>2</v>
      </c>
      <c r="G3" s="157"/>
      <c r="H3" s="156" t="s">
        <v>3</v>
      </c>
      <c r="I3" s="157"/>
      <c r="J3" s="156" t="s">
        <v>4</v>
      </c>
      <c r="K3" s="157"/>
      <c r="L3" s="156" t="s">
        <v>5</v>
      </c>
      <c r="M3" s="158"/>
    </row>
    <row r="4" spans="1:13" s="62" customFormat="1" ht="16.5" customHeight="1">
      <c r="A4" s="154"/>
      <c r="B4" s="154"/>
      <c r="C4" s="155"/>
      <c r="D4" s="54" t="s">
        <v>6</v>
      </c>
      <c r="E4" s="60" t="s">
        <v>7</v>
      </c>
      <c r="F4" s="49" t="s">
        <v>6</v>
      </c>
      <c r="G4" s="60" t="s">
        <v>7</v>
      </c>
      <c r="H4" s="54" t="s">
        <v>6</v>
      </c>
      <c r="I4" s="60" t="s">
        <v>7</v>
      </c>
      <c r="J4" s="49" t="s">
        <v>6</v>
      </c>
      <c r="K4" s="2" t="s">
        <v>7</v>
      </c>
      <c r="L4" s="54" t="s">
        <v>6</v>
      </c>
      <c r="M4" s="2" t="s">
        <v>7</v>
      </c>
    </row>
    <row r="5" spans="1:13" ht="16.5" customHeight="1">
      <c r="A5" s="69" t="s">
        <v>8</v>
      </c>
      <c r="B5" s="70">
        <v>21</v>
      </c>
      <c r="C5" s="69" t="s">
        <v>9</v>
      </c>
      <c r="D5" s="44">
        <v>521</v>
      </c>
      <c r="E5" s="32">
        <v>365396</v>
      </c>
      <c r="F5" s="32">
        <v>326</v>
      </c>
      <c r="G5" s="32">
        <v>178133</v>
      </c>
      <c r="H5" s="71" t="s">
        <v>10</v>
      </c>
      <c r="I5" s="71" t="s">
        <v>10</v>
      </c>
      <c r="J5" s="32">
        <v>35</v>
      </c>
      <c r="K5" s="32">
        <v>14127</v>
      </c>
      <c r="L5" s="32">
        <v>160</v>
      </c>
      <c r="M5" s="32">
        <v>173136</v>
      </c>
    </row>
    <row r="6" spans="1:13" ht="16.5" customHeight="1">
      <c r="A6" s="69"/>
      <c r="B6" s="70">
        <v>22</v>
      </c>
      <c r="C6" s="69"/>
      <c r="D6" s="44">
        <v>540</v>
      </c>
      <c r="E6" s="32">
        <v>362737</v>
      </c>
      <c r="F6" s="32">
        <v>376</v>
      </c>
      <c r="G6" s="32">
        <v>212376</v>
      </c>
      <c r="H6" s="71" t="s">
        <v>10</v>
      </c>
      <c r="I6" s="71" t="s">
        <v>10</v>
      </c>
      <c r="J6" s="32">
        <v>33</v>
      </c>
      <c r="K6" s="32">
        <v>6105</v>
      </c>
      <c r="L6" s="32">
        <v>131</v>
      </c>
      <c r="M6" s="32">
        <v>144256</v>
      </c>
    </row>
    <row r="7" spans="1:13" ht="16.5" customHeight="1">
      <c r="A7" s="69"/>
      <c r="B7" s="70">
        <v>23</v>
      </c>
      <c r="C7" s="69"/>
      <c r="D7" s="44">
        <v>607</v>
      </c>
      <c r="E7" s="32">
        <v>528610</v>
      </c>
      <c r="F7" s="32">
        <v>440</v>
      </c>
      <c r="G7" s="32">
        <v>368526</v>
      </c>
      <c r="H7" s="71">
        <v>1</v>
      </c>
      <c r="I7" s="71">
        <v>133</v>
      </c>
      <c r="J7" s="32">
        <v>40</v>
      </c>
      <c r="K7" s="32">
        <v>10889</v>
      </c>
      <c r="L7" s="32">
        <v>126</v>
      </c>
      <c r="M7" s="32">
        <v>149062</v>
      </c>
    </row>
    <row r="8" spans="1:13" ht="16.5" customHeight="1">
      <c r="A8" s="69"/>
      <c r="B8" s="70">
        <v>24</v>
      </c>
      <c r="C8" s="69"/>
      <c r="D8" s="44">
        <v>376</v>
      </c>
      <c r="E8" s="32">
        <v>188859</v>
      </c>
      <c r="F8" s="32">
        <v>251</v>
      </c>
      <c r="G8" s="32">
        <v>93643</v>
      </c>
      <c r="H8" s="71">
        <v>2</v>
      </c>
      <c r="I8" s="71">
        <v>957</v>
      </c>
      <c r="J8" s="32">
        <v>14</v>
      </c>
      <c r="K8" s="32">
        <v>821</v>
      </c>
      <c r="L8" s="32">
        <v>109</v>
      </c>
      <c r="M8" s="32">
        <v>93438</v>
      </c>
    </row>
    <row r="9" spans="1:13" s="4" customFormat="1" ht="16.5" customHeight="1" thickBot="1">
      <c r="A9" s="72"/>
      <c r="B9" s="69">
        <v>25</v>
      </c>
      <c r="C9" s="72"/>
      <c r="D9" s="73">
        <v>367</v>
      </c>
      <c r="E9" s="74">
        <v>242868</v>
      </c>
      <c r="F9" s="68">
        <v>237</v>
      </c>
      <c r="G9" s="74">
        <v>102929</v>
      </c>
      <c r="H9" s="61">
        <v>1</v>
      </c>
      <c r="I9" s="61">
        <v>284</v>
      </c>
      <c r="J9" s="68">
        <v>8</v>
      </c>
      <c r="K9" s="74">
        <v>31403</v>
      </c>
      <c r="L9" s="68">
        <v>121</v>
      </c>
      <c r="M9" s="74">
        <v>108252</v>
      </c>
    </row>
    <row r="10" spans="1:13" ht="14.25" customHeight="1">
      <c r="A10" s="149" t="s">
        <v>12</v>
      </c>
      <c r="B10" s="149"/>
      <c r="C10" s="149"/>
      <c r="D10" s="149"/>
      <c r="J10" s="150" t="s">
        <v>13</v>
      </c>
      <c r="K10" s="150"/>
      <c r="L10" s="150"/>
      <c r="M10" s="150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O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875" style="6" customWidth="1"/>
    <col min="4" max="4" width="4.625" style="6" customWidth="1"/>
    <col min="5" max="5" width="7.75390625" style="6" customWidth="1"/>
    <col min="6" max="6" width="4.75390625" style="6" customWidth="1"/>
    <col min="7" max="7" width="9.125" style="6" customWidth="1"/>
    <col min="8" max="8" width="4.75390625" style="6" customWidth="1"/>
    <col min="9" max="9" width="7.875" style="6" customWidth="1"/>
    <col min="10" max="10" width="4.75390625" style="6" customWidth="1"/>
    <col min="11" max="11" width="7.875" style="6" customWidth="1"/>
    <col min="12" max="12" width="4.875" style="6" customWidth="1"/>
    <col min="13" max="13" width="8.75390625" style="6" customWidth="1"/>
    <col min="14" max="14" width="4.75390625" style="6" customWidth="1"/>
    <col min="15" max="15" width="8.00390625" style="6" customWidth="1"/>
    <col min="16" max="16384" width="9.00390625" style="6" customWidth="1"/>
  </cols>
  <sheetData>
    <row r="1" spans="1:15" s="4" customFormat="1" ht="17.25" customHeight="1">
      <c r="A1" s="151" t="s">
        <v>148</v>
      </c>
      <c r="B1" s="151"/>
      <c r="C1" s="15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74"/>
    </row>
    <row r="2" spans="1:13" ht="14.25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s="62" customFormat="1" ht="18" customHeight="1">
      <c r="A3" s="169" t="s">
        <v>14</v>
      </c>
      <c r="B3" s="169"/>
      <c r="C3" s="170"/>
      <c r="D3" s="160" t="s">
        <v>1</v>
      </c>
      <c r="E3" s="161"/>
      <c r="F3" s="161"/>
      <c r="G3" s="165"/>
      <c r="H3" s="160" t="s">
        <v>15</v>
      </c>
      <c r="I3" s="165"/>
      <c r="J3" s="160" t="s">
        <v>16</v>
      </c>
      <c r="K3" s="165"/>
      <c r="L3" s="160" t="s">
        <v>17</v>
      </c>
      <c r="M3" s="165"/>
      <c r="N3" s="160" t="s">
        <v>18</v>
      </c>
      <c r="O3" s="161"/>
    </row>
    <row r="4" spans="1:15" s="75" customFormat="1" ht="18" customHeight="1">
      <c r="A4" s="171"/>
      <c r="B4" s="171"/>
      <c r="C4" s="172"/>
      <c r="D4" s="166" t="s">
        <v>6</v>
      </c>
      <c r="E4" s="167"/>
      <c r="F4" s="166" t="s">
        <v>7</v>
      </c>
      <c r="G4" s="167"/>
      <c r="H4" s="39" t="s">
        <v>6</v>
      </c>
      <c r="I4" s="53" t="s">
        <v>7</v>
      </c>
      <c r="J4" s="40" t="s">
        <v>6</v>
      </c>
      <c r="K4" s="53" t="s">
        <v>7</v>
      </c>
      <c r="L4" s="40" t="s">
        <v>6</v>
      </c>
      <c r="M4" s="53" t="s">
        <v>7</v>
      </c>
      <c r="N4" s="40" t="s">
        <v>6</v>
      </c>
      <c r="O4" s="53" t="s">
        <v>7</v>
      </c>
    </row>
    <row r="5" spans="1:15" ht="15.75" customHeight="1">
      <c r="A5" s="76" t="s">
        <v>8</v>
      </c>
      <c r="B5" s="77">
        <v>22</v>
      </c>
      <c r="C5" s="76" t="s">
        <v>9</v>
      </c>
      <c r="D5" s="78"/>
      <c r="E5" s="79">
        <v>482</v>
      </c>
      <c r="F5" s="80"/>
      <c r="G5" s="79">
        <v>291094</v>
      </c>
      <c r="H5" s="79">
        <v>66</v>
      </c>
      <c r="I5" s="79">
        <v>50151</v>
      </c>
      <c r="J5" s="79">
        <v>22</v>
      </c>
      <c r="K5" s="79">
        <v>17690</v>
      </c>
      <c r="L5" s="79">
        <v>25</v>
      </c>
      <c r="M5" s="79">
        <v>11624</v>
      </c>
      <c r="N5" s="79">
        <v>59</v>
      </c>
      <c r="O5" s="79">
        <v>39244</v>
      </c>
    </row>
    <row r="6" spans="1:15" ht="15.75" customHeight="1">
      <c r="A6" s="76"/>
      <c r="B6" s="77">
        <v>23</v>
      </c>
      <c r="C6" s="76"/>
      <c r="D6" s="81"/>
      <c r="E6" s="79">
        <v>571</v>
      </c>
      <c r="F6" s="79"/>
      <c r="G6" s="79">
        <v>492981</v>
      </c>
      <c r="H6" s="79">
        <v>85</v>
      </c>
      <c r="I6" s="79">
        <v>59035</v>
      </c>
      <c r="J6" s="79">
        <v>24</v>
      </c>
      <c r="K6" s="79">
        <v>19544</v>
      </c>
      <c r="L6" s="79">
        <v>34</v>
      </c>
      <c r="M6" s="79">
        <v>22023</v>
      </c>
      <c r="N6" s="79">
        <v>92</v>
      </c>
      <c r="O6" s="79">
        <v>84611</v>
      </c>
    </row>
    <row r="7" spans="1:15" ht="15.75" customHeight="1">
      <c r="A7" s="76"/>
      <c r="B7" s="77">
        <v>24</v>
      </c>
      <c r="C7" s="76"/>
      <c r="D7" s="78"/>
      <c r="E7" s="79">
        <v>343</v>
      </c>
      <c r="F7" s="79"/>
      <c r="G7" s="79">
        <v>165621</v>
      </c>
      <c r="H7" s="79">
        <v>67</v>
      </c>
      <c r="I7" s="79">
        <v>39315</v>
      </c>
      <c r="J7" s="79">
        <v>13</v>
      </c>
      <c r="K7" s="79">
        <v>18949</v>
      </c>
      <c r="L7" s="79">
        <v>13</v>
      </c>
      <c r="M7" s="79">
        <v>5752</v>
      </c>
      <c r="N7" s="79">
        <v>23</v>
      </c>
      <c r="O7" s="79">
        <v>8016</v>
      </c>
    </row>
    <row r="8" spans="1:15" ht="15.75" customHeight="1">
      <c r="A8" s="76"/>
      <c r="B8" s="77">
        <v>25</v>
      </c>
      <c r="C8" s="76"/>
      <c r="D8" s="81"/>
      <c r="E8" s="79">
        <v>341</v>
      </c>
      <c r="F8" s="79"/>
      <c r="G8" s="79">
        <v>170942</v>
      </c>
      <c r="H8" s="79">
        <v>80</v>
      </c>
      <c r="I8" s="79">
        <v>41062</v>
      </c>
      <c r="J8" s="79">
        <v>10</v>
      </c>
      <c r="K8" s="79">
        <v>7474</v>
      </c>
      <c r="L8" s="79">
        <v>12</v>
      </c>
      <c r="M8" s="79">
        <v>5083</v>
      </c>
      <c r="N8" s="79">
        <v>34</v>
      </c>
      <c r="O8" s="79">
        <v>14902</v>
      </c>
    </row>
    <row r="9" spans="1:15" s="4" customFormat="1" ht="15.75" customHeight="1" thickBot="1">
      <c r="A9" s="82"/>
      <c r="B9" s="72">
        <v>26</v>
      </c>
      <c r="C9" s="82"/>
      <c r="D9" s="145"/>
      <c r="E9" s="144">
        <v>373</v>
      </c>
      <c r="F9" s="144"/>
      <c r="G9" s="146">
        <v>210257</v>
      </c>
      <c r="H9" s="144">
        <v>62</v>
      </c>
      <c r="I9" s="146">
        <v>28518</v>
      </c>
      <c r="J9" s="144">
        <v>5</v>
      </c>
      <c r="K9" s="146">
        <v>10402</v>
      </c>
      <c r="L9" s="144">
        <v>12</v>
      </c>
      <c r="M9" s="146">
        <v>5941</v>
      </c>
      <c r="N9" s="144">
        <v>41</v>
      </c>
      <c r="O9" s="146">
        <v>22592</v>
      </c>
    </row>
    <row r="10" spans="1:15" ht="13.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4.25" thickBot="1">
      <c r="A11" s="168" t="s">
        <v>174</v>
      </c>
      <c r="B11" s="168"/>
      <c r="C11" s="168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8" customHeight="1">
      <c r="A12" s="169" t="s">
        <v>14</v>
      </c>
      <c r="B12" s="169"/>
      <c r="C12" s="170"/>
      <c r="D12" s="160" t="s">
        <v>19</v>
      </c>
      <c r="E12" s="161"/>
      <c r="F12" s="160" t="s">
        <v>20</v>
      </c>
      <c r="G12" s="161"/>
      <c r="H12" s="160" t="s">
        <v>21</v>
      </c>
      <c r="I12" s="161"/>
      <c r="J12" s="160" t="s">
        <v>22</v>
      </c>
      <c r="K12" s="161"/>
      <c r="L12" s="160" t="s">
        <v>23</v>
      </c>
      <c r="M12" s="161"/>
      <c r="N12" s="160" t="s">
        <v>24</v>
      </c>
      <c r="O12" s="161"/>
    </row>
    <row r="13" spans="1:15" s="83" customFormat="1" ht="18" customHeight="1">
      <c r="A13" s="171"/>
      <c r="B13" s="171"/>
      <c r="C13" s="172"/>
      <c r="D13" s="40" t="s">
        <v>6</v>
      </c>
      <c r="E13" s="53" t="s">
        <v>7</v>
      </c>
      <c r="F13" s="40" t="s">
        <v>6</v>
      </c>
      <c r="G13" s="53" t="s">
        <v>7</v>
      </c>
      <c r="H13" s="40" t="s">
        <v>6</v>
      </c>
      <c r="I13" s="53" t="s">
        <v>7</v>
      </c>
      <c r="J13" s="40" t="s">
        <v>6</v>
      </c>
      <c r="K13" s="53" t="s">
        <v>7</v>
      </c>
      <c r="L13" s="40" t="s">
        <v>6</v>
      </c>
      <c r="M13" s="53" t="s">
        <v>7</v>
      </c>
      <c r="N13" s="40" t="s">
        <v>6</v>
      </c>
      <c r="O13" s="53" t="s">
        <v>7</v>
      </c>
    </row>
    <row r="14" spans="1:15" ht="15.75" customHeight="1">
      <c r="A14" s="76" t="s">
        <v>8</v>
      </c>
      <c r="B14" s="77">
        <v>22</v>
      </c>
      <c r="C14" s="76" t="s">
        <v>9</v>
      </c>
      <c r="D14" s="78">
        <v>62</v>
      </c>
      <c r="E14" s="79">
        <v>27223</v>
      </c>
      <c r="F14" s="79">
        <v>13</v>
      </c>
      <c r="G14" s="79">
        <v>6611</v>
      </c>
      <c r="H14" s="79">
        <v>53</v>
      </c>
      <c r="I14" s="79">
        <v>29225</v>
      </c>
      <c r="J14" s="79">
        <v>91</v>
      </c>
      <c r="K14" s="79">
        <v>46852</v>
      </c>
      <c r="L14" s="79">
        <v>58</v>
      </c>
      <c r="M14" s="79">
        <v>44716</v>
      </c>
      <c r="N14" s="79">
        <v>33</v>
      </c>
      <c r="O14" s="79">
        <v>17759</v>
      </c>
    </row>
    <row r="15" spans="1:15" ht="15.75" customHeight="1">
      <c r="A15" s="76"/>
      <c r="B15" s="77">
        <v>23</v>
      </c>
      <c r="C15" s="76"/>
      <c r="D15" s="78">
        <v>43</v>
      </c>
      <c r="E15" s="79">
        <v>26884</v>
      </c>
      <c r="F15" s="79">
        <v>11</v>
      </c>
      <c r="G15" s="79">
        <v>4518</v>
      </c>
      <c r="H15" s="79">
        <v>57</v>
      </c>
      <c r="I15" s="79">
        <v>56501</v>
      </c>
      <c r="J15" s="79">
        <v>77</v>
      </c>
      <c r="K15" s="79">
        <v>56347</v>
      </c>
      <c r="L15" s="79">
        <v>98</v>
      </c>
      <c r="M15" s="79">
        <v>106308</v>
      </c>
      <c r="N15" s="79">
        <v>50</v>
      </c>
      <c r="O15" s="79">
        <v>57210</v>
      </c>
    </row>
    <row r="16" spans="1:15" ht="15.75" customHeight="1">
      <c r="A16" s="76"/>
      <c r="B16" s="77">
        <v>24</v>
      </c>
      <c r="C16" s="76"/>
      <c r="D16" s="78">
        <v>66</v>
      </c>
      <c r="E16" s="79">
        <v>28014</v>
      </c>
      <c r="F16" s="79">
        <v>13</v>
      </c>
      <c r="G16" s="79">
        <v>8846</v>
      </c>
      <c r="H16" s="79">
        <v>53</v>
      </c>
      <c r="I16" s="79">
        <v>19411</v>
      </c>
      <c r="J16" s="79">
        <v>59</v>
      </c>
      <c r="K16" s="79">
        <v>22594</v>
      </c>
      <c r="L16" s="79">
        <v>25</v>
      </c>
      <c r="M16" s="79">
        <v>10309</v>
      </c>
      <c r="N16" s="79">
        <v>11</v>
      </c>
      <c r="O16" s="79">
        <v>4415</v>
      </c>
    </row>
    <row r="17" spans="1:15" ht="15.75" customHeight="1">
      <c r="A17" s="76"/>
      <c r="B17" s="77">
        <v>25</v>
      </c>
      <c r="C17" s="76"/>
      <c r="D17" s="78">
        <v>58</v>
      </c>
      <c r="E17" s="79">
        <v>24233</v>
      </c>
      <c r="F17" s="79">
        <v>17</v>
      </c>
      <c r="G17" s="79">
        <v>18410</v>
      </c>
      <c r="H17" s="79">
        <v>33</v>
      </c>
      <c r="I17" s="79">
        <v>14659</v>
      </c>
      <c r="J17" s="79">
        <v>52</v>
      </c>
      <c r="K17" s="79">
        <v>22353</v>
      </c>
      <c r="L17" s="79">
        <v>25</v>
      </c>
      <c r="M17" s="79">
        <v>10413</v>
      </c>
      <c r="N17" s="79">
        <v>20</v>
      </c>
      <c r="O17" s="79">
        <v>12353</v>
      </c>
    </row>
    <row r="18" spans="1:15" s="4" customFormat="1" ht="15.75" customHeight="1" thickBot="1">
      <c r="A18" s="82"/>
      <c r="B18" s="69">
        <v>26</v>
      </c>
      <c r="C18" s="82"/>
      <c r="D18" s="145">
        <v>72</v>
      </c>
      <c r="E18" s="146">
        <v>39005</v>
      </c>
      <c r="F18" s="144">
        <v>14</v>
      </c>
      <c r="G18" s="146">
        <v>3575</v>
      </c>
      <c r="H18" s="144">
        <v>47</v>
      </c>
      <c r="I18" s="146">
        <v>27936</v>
      </c>
      <c r="J18" s="144">
        <v>62</v>
      </c>
      <c r="K18" s="146">
        <v>40103</v>
      </c>
      <c r="L18" s="144">
        <v>33</v>
      </c>
      <c r="M18" s="146">
        <v>11615</v>
      </c>
      <c r="N18" s="144">
        <v>25</v>
      </c>
      <c r="O18" s="146">
        <v>20570</v>
      </c>
    </row>
    <row r="19" spans="1:15" ht="15" customHeight="1">
      <c r="A19" s="149" t="s">
        <v>12</v>
      </c>
      <c r="B19" s="149"/>
      <c r="C19" s="149"/>
      <c r="D19" s="162"/>
      <c r="L19" s="163" t="s">
        <v>13</v>
      </c>
      <c r="M19" s="163"/>
      <c r="N19" s="163"/>
      <c r="O19" s="163"/>
    </row>
    <row r="20" spans="1:22" ht="13.5">
      <c r="A20" s="159" t="s">
        <v>25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3"/>
      <c r="O20" s="58"/>
      <c r="P20" s="58"/>
      <c r="Q20" s="164"/>
      <c r="R20" s="164"/>
      <c r="S20" s="164"/>
      <c r="T20" s="164"/>
      <c r="U20" s="164"/>
      <c r="V20" s="164"/>
    </row>
    <row r="21" spans="1:22" ht="13.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58"/>
      <c r="O21" s="58"/>
      <c r="P21" s="58"/>
      <c r="Q21" s="58"/>
      <c r="R21" s="58"/>
      <c r="S21" s="58"/>
      <c r="T21" s="58"/>
      <c r="U21" s="58"/>
      <c r="V21" s="58"/>
    </row>
    <row r="22" spans="12:22" ht="13.5"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2:22" ht="13.5">
      <c r="L23" s="70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2:22" ht="13.5">
      <c r="L24" s="70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2:22" ht="13.5">
      <c r="L25" s="70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2:22" ht="13.5">
      <c r="L26" s="70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2:22" ht="13.5">
      <c r="L27" s="70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2:22" ht="13.5">
      <c r="L28" s="70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2:22" ht="13.5">
      <c r="L29" s="70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2:22" ht="13.5">
      <c r="L30" s="70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2:22" ht="13.5">
      <c r="L31" s="70"/>
      <c r="M31" s="3"/>
      <c r="N31" s="3"/>
      <c r="O31" s="3"/>
      <c r="P31" s="3"/>
      <c r="Q31" s="3"/>
      <c r="R31" s="3"/>
      <c r="S31" s="3"/>
      <c r="T31" s="3"/>
      <c r="U31" s="3"/>
      <c r="V31" s="3"/>
    </row>
  </sheetData>
  <sheetProtection/>
  <mergeCells count="24">
    <mergeCell ref="A11:C11"/>
    <mergeCell ref="A12:C13"/>
    <mergeCell ref="D12:E12"/>
    <mergeCell ref="F12:G12"/>
    <mergeCell ref="H12:I12"/>
    <mergeCell ref="A1:O1"/>
    <mergeCell ref="A3:C4"/>
    <mergeCell ref="D3:G3"/>
    <mergeCell ref="H3:I3"/>
    <mergeCell ref="J3:K3"/>
    <mergeCell ref="S20:T20"/>
    <mergeCell ref="L3:M3"/>
    <mergeCell ref="N3:O3"/>
    <mergeCell ref="D4:E4"/>
    <mergeCell ref="F4:G4"/>
    <mergeCell ref="U20:V20"/>
    <mergeCell ref="Q20:R20"/>
    <mergeCell ref="A21:M21"/>
    <mergeCell ref="L12:M12"/>
    <mergeCell ref="N12:O12"/>
    <mergeCell ref="A19:D19"/>
    <mergeCell ref="L19:O19"/>
    <mergeCell ref="A20:M20"/>
    <mergeCell ref="J12:K1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I1"/>
    </sheetView>
  </sheetViews>
  <sheetFormatPr defaultColWidth="9.00390625" defaultRowHeight="13.5"/>
  <cols>
    <col min="1" max="1" width="5.625" style="6" customWidth="1"/>
    <col min="2" max="3" width="3.625" style="6" customWidth="1"/>
    <col min="4" max="9" width="12.625" style="6" customWidth="1"/>
    <col min="10" max="16384" width="9.00390625" style="6" customWidth="1"/>
  </cols>
  <sheetData>
    <row r="1" spans="1:9" ht="17.25">
      <c r="A1" s="151" t="s">
        <v>149</v>
      </c>
      <c r="B1" s="151"/>
      <c r="C1" s="151"/>
      <c r="D1" s="173"/>
      <c r="E1" s="173"/>
      <c r="F1" s="173"/>
      <c r="G1" s="173"/>
      <c r="H1" s="173"/>
      <c r="I1" s="173"/>
    </row>
    <row r="2" spans="1:9" ht="14.25" thickBot="1">
      <c r="A2" s="68"/>
      <c r="B2" s="68"/>
      <c r="C2" s="68"/>
      <c r="D2" s="68"/>
      <c r="E2" s="68"/>
      <c r="F2" s="68"/>
      <c r="G2" s="68"/>
      <c r="H2" s="175" t="s">
        <v>39</v>
      </c>
      <c r="I2" s="175"/>
    </row>
    <row r="3" spans="1:9" ht="17.25" customHeight="1">
      <c r="A3" s="152" t="s">
        <v>14</v>
      </c>
      <c r="B3" s="152"/>
      <c r="C3" s="153"/>
      <c r="D3" s="156" t="s">
        <v>26</v>
      </c>
      <c r="E3" s="157"/>
      <c r="F3" s="156" t="s">
        <v>27</v>
      </c>
      <c r="G3" s="157"/>
      <c r="H3" s="156" t="s">
        <v>28</v>
      </c>
      <c r="I3" s="158"/>
    </row>
    <row r="4" spans="1:10" ht="17.25" customHeight="1">
      <c r="A4" s="154"/>
      <c r="B4" s="154"/>
      <c r="C4" s="155"/>
      <c r="D4" s="54" t="s">
        <v>31</v>
      </c>
      <c r="E4" s="67" t="s">
        <v>132</v>
      </c>
      <c r="F4" s="54" t="s">
        <v>31</v>
      </c>
      <c r="G4" s="67" t="s">
        <v>132</v>
      </c>
      <c r="H4" s="54" t="s">
        <v>31</v>
      </c>
      <c r="I4" s="67" t="s">
        <v>132</v>
      </c>
      <c r="J4" s="3"/>
    </row>
    <row r="5" spans="1:9" ht="18" customHeight="1">
      <c r="A5" s="69" t="s">
        <v>8</v>
      </c>
      <c r="B5" s="84">
        <v>2</v>
      </c>
      <c r="C5" s="69" t="s">
        <v>9</v>
      </c>
      <c r="D5" s="46">
        <v>3834732</v>
      </c>
      <c r="E5" s="32">
        <v>2970527</v>
      </c>
      <c r="F5" s="12">
        <v>104262</v>
      </c>
      <c r="G5" s="12">
        <v>81814</v>
      </c>
      <c r="H5" s="12">
        <v>4295</v>
      </c>
      <c r="I5" s="12">
        <v>3534</v>
      </c>
    </row>
    <row r="6" spans="1:9" ht="18" customHeight="1">
      <c r="A6" s="84"/>
      <c r="B6" s="57">
        <v>7</v>
      </c>
      <c r="C6" s="70"/>
      <c r="D6" s="44">
        <v>3443550</v>
      </c>
      <c r="E6" s="32">
        <v>2651403</v>
      </c>
      <c r="F6" s="32">
        <v>93047</v>
      </c>
      <c r="G6" s="12">
        <v>72552</v>
      </c>
      <c r="H6" s="32">
        <v>3946</v>
      </c>
      <c r="I6" s="12">
        <v>3255</v>
      </c>
    </row>
    <row r="7" spans="1:9" ht="18" customHeight="1">
      <c r="A7" s="84"/>
      <c r="B7" s="57">
        <v>12</v>
      </c>
      <c r="C7" s="70"/>
      <c r="D7" s="44">
        <v>3120215</v>
      </c>
      <c r="E7" s="32">
        <v>2336909</v>
      </c>
      <c r="F7" s="32">
        <v>84518</v>
      </c>
      <c r="G7" s="12">
        <v>63030</v>
      </c>
      <c r="H7" s="32">
        <v>3737</v>
      </c>
      <c r="I7" s="12">
        <v>3068</v>
      </c>
    </row>
    <row r="8" spans="1:9" ht="18" customHeight="1">
      <c r="A8" s="70"/>
      <c r="B8" s="57">
        <v>17</v>
      </c>
      <c r="C8" s="70"/>
      <c r="D8" s="44">
        <v>2848166</v>
      </c>
      <c r="E8" s="32">
        <v>1963424</v>
      </c>
      <c r="F8" s="32">
        <v>79273</v>
      </c>
      <c r="G8" s="12">
        <v>52721</v>
      </c>
      <c r="H8" s="32">
        <v>3422</v>
      </c>
      <c r="I8" s="12">
        <v>2534</v>
      </c>
    </row>
    <row r="9" spans="1:9" ht="18" customHeight="1" thickBot="1">
      <c r="A9" s="85"/>
      <c r="B9" s="68">
        <v>22</v>
      </c>
      <c r="C9" s="68"/>
      <c r="D9" s="86">
        <v>2527948</v>
      </c>
      <c r="E9" s="87">
        <v>1631206</v>
      </c>
      <c r="F9" s="87">
        <v>72957</v>
      </c>
      <c r="G9" s="87">
        <v>44514</v>
      </c>
      <c r="H9" s="87">
        <v>3275</v>
      </c>
      <c r="I9" s="34">
        <v>2319</v>
      </c>
    </row>
    <row r="10" spans="1:9" ht="15" customHeight="1">
      <c r="A10" s="162" t="s">
        <v>133</v>
      </c>
      <c r="B10" s="162"/>
      <c r="C10" s="162"/>
      <c r="D10" s="162"/>
      <c r="E10" s="162"/>
      <c r="H10" s="163" t="s">
        <v>29</v>
      </c>
      <c r="I10" s="163"/>
    </row>
    <row r="11" spans="1:8" ht="15" customHeight="1">
      <c r="A11" s="162" t="s">
        <v>141</v>
      </c>
      <c r="B11" s="162"/>
      <c r="C11" s="162"/>
      <c r="D11" s="162"/>
      <c r="E11" s="162"/>
      <c r="F11" s="162"/>
      <c r="G11" s="162"/>
      <c r="H11" s="162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11.875" defaultRowHeight="13.5"/>
  <cols>
    <col min="1" max="1" width="2.00390625" style="6" customWidth="1"/>
    <col min="2" max="2" width="20.50390625" style="6" customWidth="1"/>
    <col min="3" max="3" width="21.625" style="6" customWidth="1"/>
    <col min="4" max="4" width="21.50390625" style="6" customWidth="1"/>
    <col min="5" max="5" width="21.125" style="6" customWidth="1"/>
    <col min="6" max="249" width="9.00390625" style="6" customWidth="1"/>
    <col min="250" max="250" width="2.00390625" style="6" customWidth="1"/>
    <col min="251" max="251" width="13.50390625" style="6" customWidth="1"/>
    <col min="252" max="252" width="11.50390625" style="6" customWidth="1"/>
    <col min="253" max="253" width="3.50390625" style="6" customWidth="1"/>
    <col min="254" max="254" width="10.625" style="6" customWidth="1"/>
    <col min="255" max="255" width="2.125" style="6" customWidth="1"/>
    <col min="256" max="16384" width="11.875" style="6" customWidth="1"/>
  </cols>
  <sheetData>
    <row r="1" spans="1:5" s="4" customFormat="1" ht="17.25" customHeight="1">
      <c r="A1" s="151" t="s">
        <v>150</v>
      </c>
      <c r="B1" s="151"/>
      <c r="C1" s="179"/>
      <c r="D1" s="179"/>
      <c r="E1" s="179"/>
    </row>
    <row r="2" spans="1:5" ht="14.25" customHeight="1" thickBot="1">
      <c r="A2" s="88"/>
      <c r="B2" s="88"/>
      <c r="C2" s="68"/>
      <c r="D2" s="68"/>
      <c r="E2" s="61" t="s">
        <v>129</v>
      </c>
    </row>
    <row r="3" spans="1:5" s="62" customFormat="1" ht="19.5" customHeight="1">
      <c r="A3" s="152" t="s">
        <v>30</v>
      </c>
      <c r="B3" s="153"/>
      <c r="C3" s="180" t="s">
        <v>31</v>
      </c>
      <c r="D3" s="182" t="s">
        <v>32</v>
      </c>
      <c r="E3" s="180" t="s">
        <v>33</v>
      </c>
    </row>
    <row r="4" spans="1:5" s="62" customFormat="1" ht="19.5" customHeight="1">
      <c r="A4" s="154"/>
      <c r="B4" s="155"/>
      <c r="C4" s="181"/>
      <c r="D4" s="183"/>
      <c r="E4" s="181"/>
    </row>
    <row r="5" spans="1:5" s="4" customFormat="1" ht="21" customHeight="1">
      <c r="A5" s="176" t="s">
        <v>1</v>
      </c>
      <c r="B5" s="177"/>
      <c r="C5" s="44">
        <v>3275</v>
      </c>
      <c r="D5" s="45">
        <v>2319</v>
      </c>
      <c r="E5" s="12">
        <v>956</v>
      </c>
    </row>
    <row r="6" spans="1:5" ht="14.25" customHeight="1">
      <c r="A6" s="62"/>
      <c r="B6" s="62" t="s">
        <v>15</v>
      </c>
      <c r="C6" s="44">
        <v>363</v>
      </c>
      <c r="D6" s="45">
        <v>246</v>
      </c>
      <c r="E6" s="12">
        <v>117</v>
      </c>
    </row>
    <row r="7" spans="1:5" ht="14.25" customHeight="1">
      <c r="A7" s="62"/>
      <c r="B7" s="62" t="s">
        <v>16</v>
      </c>
      <c r="C7" s="44">
        <v>401</v>
      </c>
      <c r="D7" s="45">
        <v>337</v>
      </c>
      <c r="E7" s="12">
        <v>64</v>
      </c>
    </row>
    <row r="8" spans="1:5" ht="14.25" customHeight="1">
      <c r="A8" s="89"/>
      <c r="B8" s="89" t="s">
        <v>17</v>
      </c>
      <c r="C8" s="44">
        <v>369</v>
      </c>
      <c r="D8" s="12">
        <v>276</v>
      </c>
      <c r="E8" s="12">
        <v>93</v>
      </c>
    </row>
    <row r="9" spans="1:5" ht="14.25" customHeight="1">
      <c r="A9" s="89"/>
      <c r="B9" s="89" t="s">
        <v>35</v>
      </c>
      <c r="C9" s="44">
        <v>381</v>
      </c>
      <c r="D9" s="12">
        <v>315</v>
      </c>
      <c r="E9" s="12">
        <v>66</v>
      </c>
    </row>
    <row r="10" spans="1:5" ht="14.25" customHeight="1">
      <c r="A10" s="89"/>
      <c r="B10" s="89" t="s">
        <v>19</v>
      </c>
      <c r="C10" s="44">
        <v>164</v>
      </c>
      <c r="D10" s="12">
        <v>106</v>
      </c>
      <c r="E10" s="12">
        <v>58</v>
      </c>
    </row>
    <row r="11" spans="1:5" ht="14.25" customHeight="1">
      <c r="A11" s="89"/>
      <c r="B11" s="89" t="s">
        <v>20</v>
      </c>
      <c r="C11" s="44">
        <v>360</v>
      </c>
      <c r="D11" s="12">
        <v>306</v>
      </c>
      <c r="E11" s="12">
        <v>54</v>
      </c>
    </row>
    <row r="12" spans="1:5" ht="14.25" customHeight="1">
      <c r="A12" s="89"/>
      <c r="B12" s="89" t="s">
        <v>21</v>
      </c>
      <c r="C12" s="44">
        <v>434</v>
      </c>
      <c r="D12" s="12">
        <v>257</v>
      </c>
      <c r="E12" s="12">
        <v>177</v>
      </c>
    </row>
    <row r="13" spans="1:5" ht="14.25" customHeight="1">
      <c r="A13" s="89"/>
      <c r="B13" s="89" t="s">
        <v>22</v>
      </c>
      <c r="C13" s="44">
        <v>283</v>
      </c>
      <c r="D13" s="12">
        <v>128</v>
      </c>
      <c r="E13" s="12">
        <v>155</v>
      </c>
    </row>
    <row r="14" spans="1:5" ht="14.25" customHeight="1">
      <c r="A14" s="89"/>
      <c r="B14" s="89" t="s">
        <v>23</v>
      </c>
      <c r="C14" s="44">
        <v>296</v>
      </c>
      <c r="D14" s="12">
        <v>179</v>
      </c>
      <c r="E14" s="12">
        <v>117</v>
      </c>
    </row>
    <row r="15" spans="1:5" ht="14.25" customHeight="1" thickBot="1">
      <c r="A15" s="90"/>
      <c r="B15" s="90" t="s">
        <v>24</v>
      </c>
      <c r="C15" s="86">
        <v>224</v>
      </c>
      <c r="D15" s="87">
        <v>169</v>
      </c>
      <c r="E15" s="87">
        <v>55</v>
      </c>
    </row>
    <row r="16" spans="1:5" ht="15" customHeight="1">
      <c r="A16" s="178" t="s">
        <v>36</v>
      </c>
      <c r="B16" s="178"/>
      <c r="C16" s="178"/>
      <c r="D16" s="178"/>
      <c r="E16" s="57" t="s">
        <v>134</v>
      </c>
    </row>
    <row r="17" spans="1:5" ht="15" customHeight="1">
      <c r="A17" s="178" t="s">
        <v>135</v>
      </c>
      <c r="B17" s="178"/>
      <c r="C17" s="178"/>
      <c r="D17" s="178"/>
      <c r="E17" s="57"/>
    </row>
    <row r="18" spans="1:5" ht="15" customHeight="1">
      <c r="A18" s="159" t="s">
        <v>37</v>
      </c>
      <c r="B18" s="159"/>
      <c r="C18" s="159"/>
      <c r="D18" s="159"/>
      <c r="E18" s="159"/>
    </row>
    <row r="19" spans="1:5" ht="13.5">
      <c r="A19" s="159" t="s">
        <v>38</v>
      </c>
      <c r="B19" s="159"/>
      <c r="C19" s="159"/>
      <c r="D19" s="159"/>
      <c r="E19" s="159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I1"/>
    </sheetView>
  </sheetViews>
  <sheetFormatPr defaultColWidth="9.00390625" defaultRowHeight="13.5"/>
  <cols>
    <col min="1" max="1" width="5.875" style="6" customWidth="1"/>
    <col min="2" max="2" width="3.50390625" style="6" customWidth="1"/>
    <col min="3" max="3" width="4.00390625" style="6" customWidth="1"/>
    <col min="4" max="4" width="14.625" style="6" customWidth="1"/>
    <col min="5" max="5" width="9.75390625" style="6" customWidth="1"/>
    <col min="6" max="6" width="14.625" style="6" customWidth="1"/>
    <col min="7" max="7" width="9.75390625" style="6" customWidth="1"/>
    <col min="8" max="8" width="14.625" style="6" customWidth="1"/>
    <col min="9" max="9" width="9.75390625" style="6" customWidth="1"/>
    <col min="10" max="16384" width="9.00390625" style="6" customWidth="1"/>
  </cols>
  <sheetData>
    <row r="1" spans="1:9" s="4" customFormat="1" ht="17.25" customHeight="1">
      <c r="A1" s="151" t="s">
        <v>151</v>
      </c>
      <c r="B1" s="179"/>
      <c r="C1" s="179"/>
      <c r="D1" s="179"/>
      <c r="E1" s="179"/>
      <c r="F1" s="179"/>
      <c r="G1" s="179"/>
      <c r="H1" s="179"/>
      <c r="I1" s="179"/>
    </row>
    <row r="2" spans="1:9" ht="17.25" customHeight="1" thickBot="1">
      <c r="A2" s="68"/>
      <c r="B2" s="68"/>
      <c r="C2" s="68"/>
      <c r="D2" s="68"/>
      <c r="E2" s="68"/>
      <c r="F2" s="68"/>
      <c r="G2" s="68"/>
      <c r="H2" s="175" t="s">
        <v>39</v>
      </c>
      <c r="I2" s="175"/>
    </row>
    <row r="3" spans="1:9" ht="18" customHeight="1">
      <c r="A3" s="152" t="s">
        <v>14</v>
      </c>
      <c r="B3" s="152"/>
      <c r="C3" s="153"/>
      <c r="D3" s="156" t="s">
        <v>26</v>
      </c>
      <c r="E3" s="157"/>
      <c r="F3" s="156" t="s">
        <v>27</v>
      </c>
      <c r="G3" s="157"/>
      <c r="H3" s="156" t="s">
        <v>28</v>
      </c>
      <c r="I3" s="158"/>
    </row>
    <row r="4" spans="1:10" ht="18" customHeight="1">
      <c r="A4" s="154"/>
      <c r="B4" s="154"/>
      <c r="C4" s="155"/>
      <c r="D4" s="138" t="s">
        <v>40</v>
      </c>
      <c r="E4" s="60" t="s">
        <v>130</v>
      </c>
      <c r="F4" s="137" t="s">
        <v>40</v>
      </c>
      <c r="G4" s="60" t="s">
        <v>130</v>
      </c>
      <c r="H4" s="138" t="s">
        <v>40</v>
      </c>
      <c r="I4" s="2" t="s">
        <v>130</v>
      </c>
      <c r="J4" s="3"/>
    </row>
    <row r="5" spans="1:9" ht="17.25" customHeight="1">
      <c r="A5" s="69" t="s">
        <v>8</v>
      </c>
      <c r="B5" s="84">
        <v>12</v>
      </c>
      <c r="C5" s="69" t="s">
        <v>9</v>
      </c>
      <c r="D5" s="44">
        <v>10467363</v>
      </c>
      <c r="E5" s="131">
        <v>100</v>
      </c>
      <c r="F5" s="45">
        <v>293988</v>
      </c>
      <c r="G5" s="131">
        <v>100</v>
      </c>
      <c r="H5" s="45">
        <v>14356</v>
      </c>
      <c r="I5" s="131">
        <v>100</v>
      </c>
    </row>
    <row r="6" spans="1:9" ht="17.25" customHeight="1">
      <c r="A6" s="70"/>
      <c r="B6" s="57">
        <v>17</v>
      </c>
      <c r="C6" s="70"/>
      <c r="D6" s="44">
        <v>8370489</v>
      </c>
      <c r="E6" s="131">
        <v>80</v>
      </c>
      <c r="F6" s="32">
        <v>230429</v>
      </c>
      <c r="G6" s="129">
        <v>78.4</v>
      </c>
      <c r="H6" s="32">
        <v>11354</v>
      </c>
      <c r="I6" s="129">
        <v>79.1</v>
      </c>
    </row>
    <row r="7" spans="1:9" s="4" customFormat="1" ht="17.25" customHeight="1" thickBot="1">
      <c r="A7" s="85"/>
      <c r="B7" s="68">
        <v>22</v>
      </c>
      <c r="C7" s="68"/>
      <c r="D7" s="86">
        <v>6503219</v>
      </c>
      <c r="E7" s="130">
        <v>62.1</v>
      </c>
      <c r="F7" s="87">
        <v>178732</v>
      </c>
      <c r="G7" s="130">
        <v>60.8</v>
      </c>
      <c r="H7" s="87">
        <v>9647</v>
      </c>
      <c r="I7" s="130">
        <v>67.2</v>
      </c>
    </row>
    <row r="8" spans="1:9" ht="15" customHeight="1">
      <c r="A8" s="37" t="s">
        <v>142</v>
      </c>
      <c r="B8" s="37"/>
      <c r="C8" s="37"/>
      <c r="D8" s="37"/>
      <c r="E8" s="37"/>
      <c r="H8" s="163" t="s">
        <v>29</v>
      </c>
      <c r="I8" s="163"/>
    </row>
    <row r="9" ht="13.5">
      <c r="A9" s="6" t="s">
        <v>131</v>
      </c>
    </row>
  </sheetData>
  <sheetProtection/>
  <mergeCells count="7">
    <mergeCell ref="H8:I8"/>
    <mergeCell ref="A1:I1"/>
    <mergeCell ref="H2:I2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E1"/>
    </sheetView>
  </sheetViews>
  <sheetFormatPr defaultColWidth="23.25390625" defaultRowHeight="13.5"/>
  <cols>
    <col min="1" max="1" width="2.00390625" style="20" customWidth="1"/>
    <col min="2" max="2" width="19.375" style="20" customWidth="1"/>
    <col min="3" max="3" width="26.625" style="20" customWidth="1"/>
    <col min="4" max="5" width="19.25390625" style="20" customWidth="1"/>
    <col min="6" max="253" width="9.00390625" style="20" customWidth="1"/>
    <col min="254" max="254" width="2.00390625" style="20" customWidth="1"/>
    <col min="255" max="255" width="19.375" style="20" customWidth="1"/>
    <col min="256" max="16384" width="23.25390625" style="20" customWidth="1"/>
  </cols>
  <sheetData>
    <row r="1" spans="1:9" s="24" customFormat="1" ht="17.25">
      <c r="A1" s="187" t="s">
        <v>152</v>
      </c>
      <c r="B1" s="187"/>
      <c r="C1" s="188"/>
      <c r="D1" s="188"/>
      <c r="E1" s="188"/>
      <c r="F1" s="19"/>
      <c r="G1" s="19"/>
      <c r="H1" s="19"/>
      <c r="I1" s="19"/>
    </row>
    <row r="2" spans="1:9" ht="14.25" thickBot="1">
      <c r="A2" s="41"/>
      <c r="B2" s="41"/>
      <c r="C2" s="41"/>
      <c r="D2" s="41"/>
      <c r="E2" s="11" t="s">
        <v>124</v>
      </c>
      <c r="F2" s="22"/>
      <c r="G2" s="22"/>
      <c r="H2" s="22"/>
      <c r="I2" s="22"/>
    </row>
    <row r="3" spans="1:5" ht="18" customHeight="1">
      <c r="A3" s="189" t="s">
        <v>41</v>
      </c>
      <c r="B3" s="190"/>
      <c r="C3" s="99" t="s">
        <v>42</v>
      </c>
      <c r="D3" s="100" t="s">
        <v>43</v>
      </c>
      <c r="E3" s="100" t="s">
        <v>44</v>
      </c>
    </row>
    <row r="4" spans="1:5" s="24" customFormat="1" ht="21" customHeight="1">
      <c r="A4" s="184" t="s">
        <v>45</v>
      </c>
      <c r="B4" s="185"/>
      <c r="C4" s="91">
        <v>9647</v>
      </c>
      <c r="D4" s="92">
        <v>4825</v>
      </c>
      <c r="E4" s="92">
        <v>4822</v>
      </c>
    </row>
    <row r="5" spans="1:5" ht="14.25" customHeight="1">
      <c r="A5" s="7"/>
      <c r="B5" s="7" t="s">
        <v>46</v>
      </c>
      <c r="C5" s="91">
        <v>987</v>
      </c>
      <c r="D5" s="92">
        <v>495</v>
      </c>
      <c r="E5" s="93">
        <v>492</v>
      </c>
    </row>
    <row r="6" spans="1:5" ht="14.25" customHeight="1">
      <c r="A6" s="8"/>
      <c r="B6" s="8" t="s">
        <v>47</v>
      </c>
      <c r="C6" s="91">
        <v>1429</v>
      </c>
      <c r="D6" s="92">
        <v>714</v>
      </c>
      <c r="E6" s="93">
        <v>715</v>
      </c>
    </row>
    <row r="7" spans="1:5" ht="14.25" customHeight="1">
      <c r="A7" s="8"/>
      <c r="B7" s="8" t="s">
        <v>48</v>
      </c>
      <c r="C7" s="91">
        <v>1090</v>
      </c>
      <c r="D7" s="92">
        <v>555</v>
      </c>
      <c r="E7" s="93">
        <v>535</v>
      </c>
    </row>
    <row r="8" spans="1:5" ht="14.25" customHeight="1">
      <c r="A8" s="8"/>
      <c r="B8" s="8" t="s">
        <v>49</v>
      </c>
      <c r="C8" s="91">
        <v>1296</v>
      </c>
      <c r="D8" s="92">
        <v>634</v>
      </c>
      <c r="E8" s="93">
        <v>662</v>
      </c>
    </row>
    <row r="9" spans="1:5" ht="14.25" customHeight="1">
      <c r="A9" s="8"/>
      <c r="B9" s="8" t="s">
        <v>50</v>
      </c>
      <c r="C9" s="91">
        <v>453</v>
      </c>
      <c r="D9" s="92">
        <v>228</v>
      </c>
      <c r="E9" s="94">
        <v>225</v>
      </c>
    </row>
    <row r="10" spans="1:5" ht="14.25" customHeight="1">
      <c r="A10" s="8"/>
      <c r="B10" s="8" t="s">
        <v>51</v>
      </c>
      <c r="C10" s="91">
        <v>1437</v>
      </c>
      <c r="D10" s="92">
        <v>712</v>
      </c>
      <c r="E10" s="94">
        <v>725</v>
      </c>
    </row>
    <row r="11" spans="1:5" ht="14.25" customHeight="1">
      <c r="A11" s="8"/>
      <c r="B11" s="8" t="s">
        <v>52</v>
      </c>
      <c r="C11" s="91">
        <v>1051</v>
      </c>
      <c r="D11" s="92">
        <v>521</v>
      </c>
      <c r="E11" s="94">
        <v>530</v>
      </c>
    </row>
    <row r="12" spans="1:5" ht="14.25" customHeight="1">
      <c r="A12" s="8"/>
      <c r="B12" s="8" t="s">
        <v>53</v>
      </c>
      <c r="C12" s="91">
        <v>502</v>
      </c>
      <c r="D12" s="92">
        <v>246</v>
      </c>
      <c r="E12" s="93">
        <v>256</v>
      </c>
    </row>
    <row r="13" spans="1:5" ht="14.25" customHeight="1">
      <c r="A13" s="8"/>
      <c r="B13" s="8" t="s">
        <v>54</v>
      </c>
      <c r="C13" s="91">
        <v>713</v>
      </c>
      <c r="D13" s="92">
        <v>369</v>
      </c>
      <c r="E13" s="93">
        <v>344</v>
      </c>
    </row>
    <row r="14" spans="1:5" ht="14.25" customHeight="1" thickBot="1">
      <c r="A14" s="9"/>
      <c r="B14" s="9" t="s">
        <v>55</v>
      </c>
      <c r="C14" s="95">
        <v>689</v>
      </c>
      <c r="D14" s="96">
        <v>351</v>
      </c>
      <c r="E14" s="96">
        <v>338</v>
      </c>
    </row>
    <row r="15" spans="1:5" ht="15" customHeight="1">
      <c r="A15" s="186" t="s">
        <v>136</v>
      </c>
      <c r="B15" s="186"/>
      <c r="C15" s="186"/>
      <c r="E15" s="97" t="s">
        <v>123</v>
      </c>
    </row>
    <row r="16" spans="1:5" ht="13.5">
      <c r="A16" s="186" t="s">
        <v>125</v>
      </c>
      <c r="B16" s="186"/>
      <c r="C16" s="186"/>
      <c r="D16" s="98"/>
      <c r="E16" s="98"/>
    </row>
    <row r="17" ht="13.5">
      <c r="C17" s="98"/>
    </row>
  </sheetData>
  <sheetProtection/>
  <mergeCells count="5">
    <mergeCell ref="A4:B4"/>
    <mergeCell ref="A15:C15"/>
    <mergeCell ref="A16:C16"/>
    <mergeCell ref="A1:E1"/>
    <mergeCell ref="A3:B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M1"/>
    </sheetView>
  </sheetViews>
  <sheetFormatPr defaultColWidth="9.00390625" defaultRowHeight="13.5"/>
  <cols>
    <col min="1" max="1" width="4.375" style="6" customWidth="1"/>
    <col min="2" max="2" width="3.125" style="6" customWidth="1"/>
    <col min="3" max="3" width="2.625" style="6" customWidth="1"/>
    <col min="4" max="4" width="7.375" style="6" customWidth="1"/>
    <col min="5" max="5" width="9.50390625" style="6" customWidth="1"/>
    <col min="6" max="6" width="7.375" style="6" customWidth="1"/>
    <col min="7" max="9" width="7.625" style="6" customWidth="1"/>
    <col min="10" max="10" width="6.875" style="6" customWidth="1"/>
    <col min="11" max="13" width="7.625" style="6" customWidth="1"/>
    <col min="14" max="16384" width="9.00390625" style="6" customWidth="1"/>
  </cols>
  <sheetData>
    <row r="1" spans="1:13" s="4" customFormat="1" ht="17.25" customHeight="1">
      <c r="A1" s="151" t="s">
        <v>153</v>
      </c>
      <c r="B1" s="151"/>
      <c r="C1" s="151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6.5" customHeight="1" thickBot="1">
      <c r="A2" s="68"/>
      <c r="B2" s="68"/>
      <c r="C2" s="68"/>
      <c r="D2" s="68"/>
      <c r="E2" s="68"/>
      <c r="F2" s="68"/>
      <c r="G2" s="68"/>
      <c r="H2" s="68"/>
      <c r="I2" s="68"/>
      <c r="J2" s="175" t="s">
        <v>39</v>
      </c>
      <c r="K2" s="175"/>
      <c r="L2" s="175"/>
      <c r="M2" s="175"/>
    </row>
    <row r="3" spans="1:13" ht="17.25" customHeight="1">
      <c r="A3" s="152" t="s">
        <v>14</v>
      </c>
      <c r="B3" s="152"/>
      <c r="C3" s="153"/>
      <c r="D3" s="180" t="s">
        <v>56</v>
      </c>
      <c r="E3" s="153"/>
      <c r="F3" s="180" t="s">
        <v>57</v>
      </c>
      <c r="G3" s="153"/>
      <c r="H3" s="51"/>
      <c r="I3" s="158" t="s">
        <v>58</v>
      </c>
      <c r="J3" s="158"/>
      <c r="K3" s="158"/>
      <c r="L3" s="158"/>
      <c r="M3" s="1"/>
    </row>
    <row r="4" spans="1:13" ht="18" customHeight="1">
      <c r="A4" s="154"/>
      <c r="B4" s="154"/>
      <c r="C4" s="155"/>
      <c r="D4" s="181"/>
      <c r="E4" s="155"/>
      <c r="F4" s="181"/>
      <c r="G4" s="155"/>
      <c r="H4" s="192" t="s">
        <v>34</v>
      </c>
      <c r="I4" s="193"/>
      <c r="J4" s="192" t="s">
        <v>59</v>
      </c>
      <c r="K4" s="193"/>
      <c r="L4" s="192" t="s">
        <v>60</v>
      </c>
      <c r="M4" s="194"/>
    </row>
    <row r="5" spans="1:13" ht="18" customHeight="1">
      <c r="A5" s="84" t="s">
        <v>8</v>
      </c>
      <c r="B5" s="84">
        <v>2</v>
      </c>
      <c r="C5" s="6" t="s">
        <v>9</v>
      </c>
      <c r="D5" s="101">
        <v>4295</v>
      </c>
      <c r="E5" s="102">
        <v>-100</v>
      </c>
      <c r="F5" s="94">
        <v>613</v>
      </c>
      <c r="G5" s="103">
        <v>-14.3</v>
      </c>
      <c r="H5" s="94">
        <v>3682</v>
      </c>
      <c r="I5" s="103">
        <v>-85.7</v>
      </c>
      <c r="J5" s="94">
        <v>550</v>
      </c>
      <c r="K5" s="103">
        <v>-12.8</v>
      </c>
      <c r="L5" s="94">
        <v>3132</v>
      </c>
      <c r="M5" s="104">
        <v>-72.9</v>
      </c>
    </row>
    <row r="6" spans="1:13" ht="18" customHeight="1">
      <c r="A6" s="84"/>
      <c r="B6" s="57">
        <v>7</v>
      </c>
      <c r="C6" s="70"/>
      <c r="D6" s="101">
        <v>3946</v>
      </c>
      <c r="E6" s="102">
        <v>-100</v>
      </c>
      <c r="F6" s="71">
        <v>525</v>
      </c>
      <c r="G6" s="102">
        <v>-13.3</v>
      </c>
      <c r="H6" s="71">
        <v>3421</v>
      </c>
      <c r="I6" s="102">
        <v>-86.7</v>
      </c>
      <c r="J6" s="71">
        <v>726</v>
      </c>
      <c r="K6" s="102">
        <v>-18.4</v>
      </c>
      <c r="L6" s="71">
        <v>2695</v>
      </c>
      <c r="M6" s="105">
        <v>-68.3</v>
      </c>
    </row>
    <row r="7" spans="1:13" ht="18" customHeight="1">
      <c r="A7" s="84"/>
      <c r="B7" s="57">
        <v>12</v>
      </c>
      <c r="C7" s="70"/>
      <c r="D7" s="101">
        <v>3068</v>
      </c>
      <c r="E7" s="102">
        <v>-100</v>
      </c>
      <c r="F7" s="71">
        <v>565</v>
      </c>
      <c r="G7" s="102">
        <v>-18.4</v>
      </c>
      <c r="H7" s="71">
        <v>2503</v>
      </c>
      <c r="I7" s="102">
        <v>-81.6</v>
      </c>
      <c r="J7" s="71">
        <v>299</v>
      </c>
      <c r="K7" s="102">
        <v>-9.8</v>
      </c>
      <c r="L7" s="71">
        <v>2204</v>
      </c>
      <c r="M7" s="105">
        <v>-71.8</v>
      </c>
    </row>
    <row r="8" spans="1:13" ht="18" customHeight="1">
      <c r="A8" s="70"/>
      <c r="B8" s="57">
        <v>17</v>
      </c>
      <c r="C8" s="70"/>
      <c r="D8" s="101">
        <v>2534</v>
      </c>
      <c r="E8" s="102">
        <v>-100</v>
      </c>
      <c r="F8" s="71">
        <v>509</v>
      </c>
      <c r="G8" s="102">
        <f>F8/D8*(-100)</f>
        <v>-20.086819258089978</v>
      </c>
      <c r="H8" s="71">
        <v>2025</v>
      </c>
      <c r="I8" s="102">
        <f>H8/D8*(-100)</f>
        <v>-79.91318074191003</v>
      </c>
      <c r="J8" s="71">
        <v>246</v>
      </c>
      <c r="K8" s="102">
        <f>J8/D8*(-100)</f>
        <v>-9.707971586424625</v>
      </c>
      <c r="L8" s="71">
        <v>1779</v>
      </c>
      <c r="M8" s="105">
        <f>L8/D8*(-100)</f>
        <v>-70.2052091554854</v>
      </c>
    </row>
    <row r="9" spans="1:13" s="4" customFormat="1" ht="18" customHeight="1" thickBot="1">
      <c r="A9" s="68"/>
      <c r="B9" s="68">
        <v>22</v>
      </c>
      <c r="C9" s="68"/>
      <c r="D9" s="106">
        <v>2319</v>
      </c>
      <c r="E9" s="102">
        <v>-100</v>
      </c>
      <c r="F9" s="68">
        <v>605</v>
      </c>
      <c r="G9" s="102">
        <f>F9/D9*(-100)</f>
        <v>-26.088831392841744</v>
      </c>
      <c r="H9" s="87">
        <v>1714</v>
      </c>
      <c r="I9" s="102">
        <f>H9/D9*(-100)</f>
        <v>-73.91116860715826</v>
      </c>
      <c r="J9" s="68">
        <v>220</v>
      </c>
      <c r="K9" s="102">
        <f>J9/D9*(-100)</f>
        <v>-9.486847779215179</v>
      </c>
      <c r="L9" s="87">
        <v>1494</v>
      </c>
      <c r="M9" s="105">
        <f>L9/D9*(-100)</f>
        <v>-64.42432082794308</v>
      </c>
    </row>
    <row r="10" spans="1:13" ht="15" customHeight="1">
      <c r="A10" s="191" t="s">
        <v>144</v>
      </c>
      <c r="B10" s="191"/>
      <c r="C10" s="191"/>
      <c r="D10" s="191"/>
      <c r="E10" s="191"/>
      <c r="F10" s="191"/>
      <c r="G10" s="191"/>
      <c r="H10" s="191"/>
      <c r="I10" s="149"/>
      <c r="J10" s="150" t="s">
        <v>29</v>
      </c>
      <c r="K10" s="150"/>
      <c r="L10" s="150"/>
      <c r="M10" s="150"/>
    </row>
    <row r="11" spans="1:13" ht="15" customHeight="1">
      <c r="A11" s="178" t="s">
        <v>143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57"/>
    </row>
    <row r="12" spans="1:9" ht="15" customHeight="1">
      <c r="A12" s="159" t="s">
        <v>61</v>
      </c>
      <c r="B12" s="159"/>
      <c r="C12" s="159"/>
      <c r="D12" s="159"/>
      <c r="E12" s="159"/>
      <c r="F12" s="159"/>
      <c r="G12" s="159"/>
      <c r="H12" s="159"/>
      <c r="I12" s="107"/>
    </row>
    <row r="13" spans="1:9" ht="15" customHeight="1">
      <c r="A13" s="159" t="s">
        <v>62</v>
      </c>
      <c r="B13" s="159"/>
      <c r="C13" s="159"/>
      <c r="D13" s="159"/>
      <c r="E13" s="159"/>
      <c r="F13" s="159"/>
      <c r="G13" s="159"/>
      <c r="H13" s="159"/>
      <c r="I13" s="107"/>
    </row>
    <row r="14" spans="1:10" ht="15" customHeight="1">
      <c r="A14" s="159" t="s">
        <v>63</v>
      </c>
      <c r="B14" s="159"/>
      <c r="C14" s="159"/>
      <c r="D14" s="159"/>
      <c r="E14" s="159"/>
      <c r="F14" s="159"/>
      <c r="G14" s="159"/>
      <c r="H14" s="159"/>
      <c r="I14" s="174"/>
      <c r="J14" s="174"/>
    </row>
  </sheetData>
  <sheetProtection/>
  <mergeCells count="15">
    <mergeCell ref="A1:M1"/>
    <mergeCell ref="J2:M2"/>
    <mergeCell ref="A3:C4"/>
    <mergeCell ref="D3:E4"/>
    <mergeCell ref="F3:G4"/>
    <mergeCell ref="I3:L3"/>
    <mergeCell ref="H4:I4"/>
    <mergeCell ref="J4:K4"/>
    <mergeCell ref="L4:M4"/>
    <mergeCell ref="A10:I10"/>
    <mergeCell ref="J10:M10"/>
    <mergeCell ref="A12:H12"/>
    <mergeCell ref="A13:H13"/>
    <mergeCell ref="A14:J14"/>
    <mergeCell ref="A11:L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H1"/>
    </sheetView>
  </sheetViews>
  <sheetFormatPr defaultColWidth="9.00390625" defaultRowHeight="13.5"/>
  <cols>
    <col min="1" max="1" width="2.75390625" style="108" customWidth="1"/>
    <col min="2" max="2" width="9.75390625" style="108" customWidth="1"/>
    <col min="3" max="4" width="10.625" style="108" customWidth="1"/>
    <col min="5" max="5" width="11.125" style="108" customWidth="1"/>
    <col min="6" max="6" width="13.50390625" style="108" customWidth="1"/>
    <col min="7" max="7" width="13.375" style="108" customWidth="1"/>
    <col min="8" max="8" width="15.125" style="108" customWidth="1"/>
    <col min="9" max="16384" width="9.00390625" style="108" customWidth="1"/>
  </cols>
  <sheetData>
    <row r="1" spans="1:8" ht="17.25" customHeight="1">
      <c r="A1" s="151" t="s">
        <v>154</v>
      </c>
      <c r="B1" s="151"/>
      <c r="C1" s="151"/>
      <c r="D1" s="151"/>
      <c r="E1" s="151"/>
      <c r="F1" s="151"/>
      <c r="G1" s="151"/>
      <c r="H1" s="151"/>
    </row>
    <row r="2" spans="1:8" ht="14.25" thickBot="1">
      <c r="A2" s="6"/>
      <c r="B2" s="6"/>
      <c r="C2" s="6"/>
      <c r="D2" s="6"/>
      <c r="E2" s="6"/>
      <c r="F2" s="6"/>
      <c r="G2" s="175" t="s">
        <v>124</v>
      </c>
      <c r="H2" s="175"/>
    </row>
    <row r="3" spans="1:10" ht="18" customHeight="1">
      <c r="A3" s="152" t="s">
        <v>30</v>
      </c>
      <c r="B3" s="153"/>
      <c r="C3" s="195" t="s">
        <v>1</v>
      </c>
      <c r="D3" s="195" t="s">
        <v>65</v>
      </c>
      <c r="E3" s="200" t="s">
        <v>66</v>
      </c>
      <c r="F3" s="200"/>
      <c r="G3" s="200"/>
      <c r="H3" s="65" t="s">
        <v>118</v>
      </c>
      <c r="I3" s="27"/>
      <c r="J3" s="27"/>
    </row>
    <row r="4" spans="1:10" ht="18" customHeight="1">
      <c r="A4" s="154"/>
      <c r="B4" s="155"/>
      <c r="C4" s="196"/>
      <c r="D4" s="196"/>
      <c r="E4" s="110" t="s">
        <v>34</v>
      </c>
      <c r="F4" s="29" t="s">
        <v>59</v>
      </c>
      <c r="G4" s="29" t="s">
        <v>60</v>
      </c>
      <c r="H4" s="66" t="s">
        <v>119</v>
      </c>
      <c r="I4" s="26"/>
      <c r="J4" s="26"/>
    </row>
    <row r="5" spans="1:9" ht="18" customHeight="1">
      <c r="A5" s="164" t="s">
        <v>1</v>
      </c>
      <c r="B5" s="201"/>
      <c r="C5" s="46">
        <v>2319</v>
      </c>
      <c r="D5" s="30">
        <v>605</v>
      </c>
      <c r="E5" s="30">
        <v>1714</v>
      </c>
      <c r="F5" s="31">
        <v>220</v>
      </c>
      <c r="G5" s="31">
        <v>1494</v>
      </c>
      <c r="H5" s="36">
        <f>E5/C5*100</f>
        <v>73.91116860715826</v>
      </c>
      <c r="I5" s="109"/>
    </row>
    <row r="6" spans="1:9" ht="18" customHeight="1">
      <c r="A6" s="3"/>
      <c r="B6" s="59" t="s">
        <v>15</v>
      </c>
      <c r="C6" s="44">
        <v>246</v>
      </c>
      <c r="D6" s="32">
        <v>58</v>
      </c>
      <c r="E6" s="32">
        <v>188</v>
      </c>
      <c r="F6" s="13">
        <v>13</v>
      </c>
      <c r="G6" s="13">
        <v>175</v>
      </c>
      <c r="H6" s="28">
        <f aca="true" t="shared" si="0" ref="H6:H15">E6/C6*100</f>
        <v>76.42276422764228</v>
      </c>
      <c r="I6" s="109"/>
    </row>
    <row r="7" spans="1:9" ht="18" customHeight="1">
      <c r="A7" s="3"/>
      <c r="B7" s="59" t="s">
        <v>16</v>
      </c>
      <c r="C7" s="44">
        <v>337</v>
      </c>
      <c r="D7" s="32">
        <v>54</v>
      </c>
      <c r="E7" s="32">
        <v>283</v>
      </c>
      <c r="F7" s="13">
        <v>51</v>
      </c>
      <c r="G7" s="13">
        <v>232</v>
      </c>
      <c r="H7" s="28">
        <f t="shared" si="0"/>
        <v>83.97626112759644</v>
      </c>
      <c r="I7" s="109"/>
    </row>
    <row r="8" spans="1:9" ht="18" customHeight="1">
      <c r="A8" s="3"/>
      <c r="B8" s="59" t="s">
        <v>17</v>
      </c>
      <c r="C8" s="47">
        <v>276</v>
      </c>
      <c r="D8" s="12">
        <v>61</v>
      </c>
      <c r="E8" s="12">
        <v>215</v>
      </c>
      <c r="F8" s="13">
        <v>21</v>
      </c>
      <c r="G8" s="13">
        <v>194</v>
      </c>
      <c r="H8" s="28">
        <f t="shared" si="0"/>
        <v>77.89855072463769</v>
      </c>
      <c r="I8" s="109"/>
    </row>
    <row r="9" spans="1:9" ht="18" customHeight="1">
      <c r="A9" s="3"/>
      <c r="B9" s="59" t="s">
        <v>35</v>
      </c>
      <c r="C9" s="47">
        <v>315</v>
      </c>
      <c r="D9" s="12">
        <v>62</v>
      </c>
      <c r="E9" s="12">
        <v>253</v>
      </c>
      <c r="F9" s="13">
        <v>36</v>
      </c>
      <c r="G9" s="13">
        <v>217</v>
      </c>
      <c r="H9" s="28">
        <f t="shared" si="0"/>
        <v>80.31746031746032</v>
      </c>
      <c r="I9" s="109"/>
    </row>
    <row r="10" spans="1:9" ht="18" customHeight="1">
      <c r="A10" s="3"/>
      <c r="B10" s="59" t="s">
        <v>19</v>
      </c>
      <c r="C10" s="47">
        <v>106</v>
      </c>
      <c r="D10" s="12">
        <v>42</v>
      </c>
      <c r="E10" s="12">
        <v>64</v>
      </c>
      <c r="F10" s="13">
        <v>8</v>
      </c>
      <c r="G10" s="13">
        <v>56</v>
      </c>
      <c r="H10" s="28">
        <f t="shared" si="0"/>
        <v>60.37735849056604</v>
      </c>
      <c r="I10" s="109"/>
    </row>
    <row r="11" spans="1:9" ht="18" customHeight="1">
      <c r="A11" s="3"/>
      <c r="B11" s="59" t="s">
        <v>20</v>
      </c>
      <c r="C11" s="47">
        <v>306</v>
      </c>
      <c r="D11" s="12">
        <v>187</v>
      </c>
      <c r="E11" s="12">
        <v>119</v>
      </c>
      <c r="F11" s="13">
        <v>50</v>
      </c>
      <c r="G11" s="13">
        <v>69</v>
      </c>
      <c r="H11" s="28">
        <f t="shared" si="0"/>
        <v>38.88888888888889</v>
      </c>
      <c r="I11" s="109"/>
    </row>
    <row r="12" spans="1:9" ht="18" customHeight="1">
      <c r="A12" s="3"/>
      <c r="B12" s="59" t="s">
        <v>21</v>
      </c>
      <c r="C12" s="47">
        <v>257</v>
      </c>
      <c r="D12" s="12">
        <v>61</v>
      </c>
      <c r="E12" s="12">
        <v>196</v>
      </c>
      <c r="F12" s="13">
        <v>10</v>
      </c>
      <c r="G12" s="13">
        <v>186</v>
      </c>
      <c r="H12" s="28">
        <f t="shared" si="0"/>
        <v>76.26459143968872</v>
      </c>
      <c r="I12" s="109"/>
    </row>
    <row r="13" spans="1:9" ht="18" customHeight="1">
      <c r="A13" s="3"/>
      <c r="B13" s="59" t="s">
        <v>22</v>
      </c>
      <c r="C13" s="47">
        <v>128</v>
      </c>
      <c r="D13" s="12">
        <v>36</v>
      </c>
      <c r="E13" s="12">
        <v>92</v>
      </c>
      <c r="F13" s="13">
        <v>5</v>
      </c>
      <c r="G13" s="13">
        <v>87</v>
      </c>
      <c r="H13" s="28">
        <f t="shared" si="0"/>
        <v>71.875</v>
      </c>
      <c r="I13" s="109"/>
    </row>
    <row r="14" spans="1:9" ht="18" customHeight="1">
      <c r="A14" s="3"/>
      <c r="B14" s="59" t="s">
        <v>64</v>
      </c>
      <c r="C14" s="47">
        <v>179</v>
      </c>
      <c r="D14" s="12">
        <v>27</v>
      </c>
      <c r="E14" s="12">
        <v>152</v>
      </c>
      <c r="F14" s="13">
        <v>10</v>
      </c>
      <c r="G14" s="13">
        <v>142</v>
      </c>
      <c r="H14" s="28">
        <f t="shared" si="0"/>
        <v>84.91620111731844</v>
      </c>
      <c r="I14" s="109"/>
    </row>
    <row r="15" spans="1:9" ht="18" customHeight="1" thickBot="1">
      <c r="A15" s="68"/>
      <c r="B15" s="33" t="s">
        <v>24</v>
      </c>
      <c r="C15" s="48">
        <v>169</v>
      </c>
      <c r="D15" s="34">
        <v>17</v>
      </c>
      <c r="E15" s="34">
        <v>152</v>
      </c>
      <c r="F15" s="35">
        <v>16</v>
      </c>
      <c r="G15" s="35">
        <v>136</v>
      </c>
      <c r="H15" s="28">
        <f t="shared" si="0"/>
        <v>89.94082840236686</v>
      </c>
      <c r="I15" s="109"/>
    </row>
    <row r="16" spans="1:8" ht="16.5" customHeight="1">
      <c r="A16" s="197" t="s">
        <v>120</v>
      </c>
      <c r="B16" s="197"/>
      <c r="G16" s="199" t="s">
        <v>122</v>
      </c>
      <c r="H16" s="199"/>
    </row>
    <row r="17" spans="1:4" ht="13.5">
      <c r="A17" s="198" t="s">
        <v>137</v>
      </c>
      <c r="B17" s="198"/>
      <c r="C17" s="198"/>
      <c r="D17" s="198"/>
    </row>
    <row r="18" spans="1:4" ht="13.5">
      <c r="A18" s="198" t="s">
        <v>121</v>
      </c>
      <c r="B18" s="198"/>
      <c r="C18" s="198"/>
      <c r="D18" s="198"/>
    </row>
  </sheetData>
  <sheetProtection/>
  <mergeCells count="11">
    <mergeCell ref="D3:D4"/>
    <mergeCell ref="C3:C4"/>
    <mergeCell ref="A1:H1"/>
    <mergeCell ref="A16:B16"/>
    <mergeCell ref="A17:D17"/>
    <mergeCell ref="A18:D18"/>
    <mergeCell ref="G16:H16"/>
    <mergeCell ref="G2:H2"/>
    <mergeCell ref="E3:G3"/>
    <mergeCell ref="A5:B5"/>
    <mergeCell ref="A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2016-07-27T06:03:44Z</cp:lastPrinted>
  <dcterms:created xsi:type="dcterms:W3CDTF">2011-07-20T02:38:09Z</dcterms:created>
  <dcterms:modified xsi:type="dcterms:W3CDTF">2016-11-08T02:42:18Z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