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tabRatio="707" activeTab="0"/>
  </bookViews>
  <sheets>
    <sheet name="社会福祉" sheetId="1" r:id="rId1"/>
    <sheet name="117" sheetId="2" r:id="rId2"/>
    <sheet name="118" sheetId="3" r:id="rId3"/>
    <sheet name="119" sheetId="4" r:id="rId4"/>
    <sheet name="120" sheetId="5" r:id="rId5"/>
    <sheet name="121" sheetId="6" r:id="rId6"/>
    <sheet name="122" sheetId="7" r:id="rId7"/>
    <sheet name="123" sheetId="8" r:id="rId8"/>
    <sheet name="124" sheetId="9" r:id="rId9"/>
    <sheet name="125" sheetId="10" r:id="rId10"/>
    <sheet name="126" sheetId="11" r:id="rId11"/>
    <sheet name="127" sheetId="12" r:id="rId12"/>
    <sheet name="128" sheetId="13" r:id="rId13"/>
    <sheet name="129" sheetId="14" r:id="rId14"/>
    <sheet name="130" sheetId="15" r:id="rId15"/>
    <sheet name="131" sheetId="16" r:id="rId16"/>
    <sheet name="132" sheetId="17" r:id="rId17"/>
    <sheet name="133" sheetId="18" r:id="rId18"/>
    <sheet name="134" sheetId="19" r:id="rId19"/>
    <sheet name="135" sheetId="20" r:id="rId20"/>
    <sheet name="136" sheetId="21" r:id="rId21"/>
    <sheet name="137" sheetId="22" r:id="rId22"/>
    <sheet name="138" sheetId="23" r:id="rId23"/>
    <sheet name="139" sheetId="24" r:id="rId24"/>
    <sheet name="140" sheetId="25" r:id="rId25"/>
  </sheets>
  <definedNames>
    <definedName name="_xlnm.Print_Area" localSheetId="2">'118'!$A$1:$M$10</definedName>
    <definedName name="_xlnm.Print_Area" localSheetId="3">'119'!$A$1:$H$22</definedName>
    <definedName name="_xlnm.Print_Area" localSheetId="11">'127'!$A$1:$Q$22</definedName>
    <definedName name="_xlnm.Print_Area" localSheetId="12">'128'!$A$1:$M$10</definedName>
    <definedName name="_xlnm.Print_Area" localSheetId="14">'130'!$A$1:$K$10</definedName>
    <definedName name="_xlnm.Print_Area" localSheetId="16">'132'!$A$1:$I$51</definedName>
    <definedName name="_xlnm.Print_Area" localSheetId="21">'137'!$A$1:$F$50</definedName>
    <definedName name="_xlnm.Print_Area" localSheetId="23">'139'!$A$1:$L$23</definedName>
  </definedNames>
  <calcPr fullCalcOnLoad="1"/>
</workbook>
</file>

<file path=xl/sharedStrings.xml><?xml version="1.0" encoding="utf-8"?>
<sst xmlns="http://schemas.openxmlformats.org/spreadsheetml/2006/main" count="868" uniqueCount="477">
  <si>
    <t>年　度
(月平均)</t>
  </si>
  <si>
    <t>実人員</t>
  </si>
  <si>
    <t>保護率千分比</t>
  </si>
  <si>
    <t>実世帯数</t>
  </si>
  <si>
    <t>総数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</si>
  <si>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</si>
  <si>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</si>
  <si>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</si>
  <si>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</si>
  <si>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</si>
  <si>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</si>
  <si>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</si>
  <si>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</si>
  <si>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扶助</t>
  </si>
  <si>
    <t>平成</t>
  </si>
  <si>
    <t>年</t>
  </si>
  <si>
    <t>-</t>
  </si>
  <si>
    <t>資料：生活福祉課</t>
  </si>
  <si>
    <t>年　度
（月平均）</t>
  </si>
  <si>
    <t>総額</t>
  </si>
  <si>
    <t>保護施設</t>
  </si>
  <si>
    <t>事務費</t>
  </si>
  <si>
    <t>（単位：千円）</t>
  </si>
  <si>
    <t>定数</t>
  </si>
  <si>
    <t>男</t>
  </si>
  <si>
    <t>女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</si>
  <si>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</si>
  <si>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</si>
  <si>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</si>
  <si>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</si>
  <si>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</si>
  <si>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</si>
  <si>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</si>
  <si>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</si>
  <si>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</si>
  <si>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</si>
  <si>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</si>
  <si>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川鶴</t>
  </si>
  <si>
    <t>資料:福祉推進課</t>
  </si>
  <si>
    <t>年度</t>
  </si>
  <si>
    <t>計</t>
  </si>
  <si>
    <t>在宅福祉</t>
  </si>
  <si>
    <t>介護保険</t>
  </si>
  <si>
    <t>健康･保健医療</t>
  </si>
  <si>
    <t>子育て･母子保健</t>
  </si>
  <si>
    <t>子どもの地域生活</t>
  </si>
  <si>
    <t>学校生活
子どもの教育・</t>
  </si>
  <si>
    <t>生活費</t>
  </si>
  <si>
    <t>年金･保険</t>
  </si>
  <si>
    <t>仕事</t>
  </si>
  <si>
    <t>家族関係</t>
  </si>
  <si>
    <t>住居</t>
  </si>
  <si>
    <t>生活環境</t>
  </si>
  <si>
    <t>日常的な支援</t>
  </si>
  <si>
    <t>その他</t>
  </si>
  <si>
    <t>資料：福祉推進課</t>
  </si>
  <si>
    <t>赤い羽根共同募金</t>
  </si>
  <si>
    <t>目標額</t>
  </si>
  <si>
    <t>区分</t>
  </si>
  <si>
    <t>戸別</t>
  </si>
  <si>
    <t>街頭</t>
  </si>
  <si>
    <t>学校</t>
  </si>
  <si>
    <t>職域</t>
  </si>
  <si>
    <t>法人</t>
  </si>
  <si>
    <t>達成率(％）</t>
  </si>
  <si>
    <t>その他</t>
  </si>
  <si>
    <t>目標額</t>
  </si>
  <si>
    <t>実績額</t>
  </si>
  <si>
    <t>達成率（％）</t>
  </si>
  <si>
    <t>平成21年度</t>
  </si>
  <si>
    <t>団体数</t>
  </si>
  <si>
    <t>人</t>
  </si>
  <si>
    <t>年</t>
  </si>
  <si>
    <t>団体数は、各年度末現在。</t>
  </si>
  <si>
    <t>年度</t>
  </si>
  <si>
    <t>計</t>
  </si>
  <si>
    <t>性　格・</t>
  </si>
  <si>
    <t>知能･言語</t>
  </si>
  <si>
    <t>学校生活等</t>
  </si>
  <si>
    <t>非行</t>
  </si>
  <si>
    <t>家族関係</t>
  </si>
  <si>
    <t>環境福祉</t>
  </si>
  <si>
    <t>心身障害</t>
  </si>
  <si>
    <t>その他</t>
  </si>
  <si>
    <t>生活習慣</t>
  </si>
  <si>
    <t>平成</t>
  </si>
  <si>
    <t>年</t>
  </si>
  <si>
    <t>（単位：件）</t>
  </si>
  <si>
    <t>児童手当</t>
  </si>
  <si>
    <t>特例給付</t>
  </si>
  <si>
    <r>
      <t xml:space="preserve">被用者小学校修了前
</t>
    </r>
    <r>
      <rPr>
        <sz val="9"/>
        <rFont val="ＭＳ ゴシック"/>
        <family val="3"/>
      </rPr>
      <t>特例給付</t>
    </r>
  </si>
  <si>
    <r>
      <t xml:space="preserve">非被用者小学校修了前
</t>
    </r>
    <r>
      <rPr>
        <sz val="9"/>
        <rFont val="ＭＳ ゴシック"/>
        <family val="3"/>
      </rPr>
      <t>特例給付</t>
    </r>
  </si>
  <si>
    <t>金額</t>
  </si>
  <si>
    <t>児童数</t>
  </si>
  <si>
    <t>障害種別の状況</t>
  </si>
  <si>
    <t>年度</t>
  </si>
  <si>
    <t>視覚障害</t>
  </si>
  <si>
    <t>音声・言語</t>
  </si>
  <si>
    <t>肢体不自由</t>
  </si>
  <si>
    <t>内部障害</t>
  </si>
  <si>
    <t>平衡障害</t>
  </si>
  <si>
    <t>そしゃく障害</t>
  </si>
  <si>
    <t>（単位：人）</t>
  </si>
  <si>
    <t>（　）内は18歳未満の内数。</t>
  </si>
  <si>
    <t>等級別の状況</t>
  </si>
  <si>
    <t>（各年3月31日現在）</t>
  </si>
  <si>
    <t>1級</t>
  </si>
  <si>
    <t>2級</t>
  </si>
  <si>
    <t>3級</t>
  </si>
  <si>
    <t>4級</t>
  </si>
  <si>
    <t>5級</t>
  </si>
  <si>
    <t>6級</t>
  </si>
  <si>
    <t>(単位：人)</t>
  </si>
  <si>
    <t>資料：障害者福祉課</t>
  </si>
  <si>
    <t>（　）内は18歳未満の内数。</t>
  </si>
  <si>
    <t>（各年4月1日現在）</t>
  </si>
  <si>
    <t>地区</t>
  </si>
  <si>
    <t>クラブ数</t>
  </si>
  <si>
    <t>南古谷</t>
  </si>
  <si>
    <t>高階</t>
  </si>
  <si>
    <t>霞ケ関</t>
  </si>
  <si>
    <t>霞ケ関北</t>
  </si>
  <si>
    <t>資料：高齢者いきがい課</t>
  </si>
  <si>
    <t>（各年12月31日現在）</t>
  </si>
  <si>
    <t>計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</si>
  <si>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</si>
  <si>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</si>
  <si>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</si>
  <si>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</si>
  <si>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</si>
  <si>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</si>
  <si>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</si>
  <si>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平成</t>
  </si>
  <si>
    <t>年</t>
  </si>
  <si>
    <t>介護保険事業状況報告から収録。</t>
  </si>
  <si>
    <t>資料：介護保険課</t>
  </si>
  <si>
    <t>訪問通所サービス</t>
  </si>
  <si>
    <t>短期入所サービス</t>
  </si>
  <si>
    <t>その他のサービス</t>
  </si>
  <si>
    <t>住宅改修費</t>
  </si>
  <si>
    <t>施設介護サービス</t>
  </si>
  <si>
    <t>介護老人福祉施設</t>
  </si>
  <si>
    <t>介護老人保健施設</t>
  </si>
  <si>
    <t>介護療養型医療施設</t>
  </si>
  <si>
    <t>件数</t>
  </si>
  <si>
    <t>支給額</t>
  </si>
  <si>
    <t>（単位：円）</t>
  </si>
  <si>
    <t>資料：介護保険課</t>
  </si>
  <si>
    <t>介護保険事業状況報告から収録。</t>
  </si>
  <si>
    <t>施設数</t>
  </si>
  <si>
    <t>定員</t>
  </si>
  <si>
    <t>公立</t>
  </si>
  <si>
    <t>法人立等</t>
  </si>
  <si>
    <t>授産施設</t>
  </si>
  <si>
    <t>高齢者福祉施設</t>
  </si>
  <si>
    <t>養護老人ホーム</t>
  </si>
  <si>
    <t>特別養護老人ホーム</t>
  </si>
  <si>
    <t>軽費老人ホーム</t>
  </si>
  <si>
    <t>老人福祉センター</t>
  </si>
  <si>
    <t>有料老人ホーム</t>
  </si>
  <si>
    <t>老人憩いの家</t>
  </si>
  <si>
    <t>老人デイサービスセンター</t>
  </si>
  <si>
    <t>地域包括支援センター</t>
  </si>
  <si>
    <t>認知症高齢者グループホーム</t>
  </si>
  <si>
    <t>障害者･児関係施設</t>
  </si>
  <si>
    <t>障害者支援施設</t>
  </si>
  <si>
    <t>障害福祉サービス事業所</t>
  </si>
  <si>
    <t>多機能型</t>
  </si>
  <si>
    <t>就労移行支援</t>
  </si>
  <si>
    <t>就労継続支援</t>
  </si>
  <si>
    <t>地域活動支援センター</t>
  </si>
  <si>
    <t>児童福祉施設</t>
  </si>
  <si>
    <t>母子生活支援施設</t>
  </si>
  <si>
    <t>児童養護施設</t>
  </si>
  <si>
    <t>児童館</t>
  </si>
  <si>
    <t>児童遊園</t>
  </si>
  <si>
    <t>保育園</t>
  </si>
  <si>
    <t>家庭保育室</t>
  </si>
  <si>
    <t>社会福祉法等による施設</t>
  </si>
  <si>
    <t>地域福祉センター</t>
  </si>
  <si>
    <t>就労支援センター</t>
  </si>
  <si>
    <t>生活支援ハウス</t>
  </si>
  <si>
    <t>入所者数</t>
  </si>
  <si>
    <t>職員数</t>
  </si>
  <si>
    <t>男</t>
  </si>
  <si>
    <t>女</t>
  </si>
  <si>
    <t>総数</t>
  </si>
  <si>
    <t>やまぶき荘</t>
  </si>
  <si>
    <t>蔵の町・川越</t>
  </si>
  <si>
    <t>小江戸の庭</t>
  </si>
  <si>
    <t>アイリス</t>
  </si>
  <si>
    <t>すみれの里・川越</t>
  </si>
  <si>
    <t>ぽぷらの樹</t>
  </si>
  <si>
    <t>陽光園</t>
  </si>
  <si>
    <t>真寿園</t>
  </si>
  <si>
    <t>八瀬の里</t>
  </si>
  <si>
    <t>川越キングス・ガーデン</t>
  </si>
  <si>
    <t>みなみかぜ</t>
  </si>
  <si>
    <t>花の人の家</t>
  </si>
  <si>
    <t>主の園</t>
  </si>
  <si>
    <t>やまぶき荘以外の施設は社会福祉法人。</t>
  </si>
  <si>
    <t>（　）内は非常勤（外数）。</t>
  </si>
  <si>
    <t>　　　 （老人福祉センター）</t>
  </si>
  <si>
    <t>年次</t>
  </si>
  <si>
    <t>利用団体数</t>
  </si>
  <si>
    <t>利用人員</t>
  </si>
  <si>
    <t>開館日数</t>
  </si>
  <si>
    <t>（各年12月31日現在）</t>
  </si>
  <si>
    <t>施設数</t>
  </si>
  <si>
    <t xml:space="preserve"> 敷地面積 （㎡) </t>
  </si>
  <si>
    <t>職員数</t>
  </si>
  <si>
    <t>園児数</t>
  </si>
  <si>
    <t>私立</t>
  </si>
  <si>
    <t>資料：保育課</t>
  </si>
  <si>
    <t>中央</t>
  </si>
  <si>
    <t>仙波町</t>
  </si>
  <si>
    <t>神明町</t>
  </si>
  <si>
    <t>小室</t>
  </si>
  <si>
    <t>名細</t>
  </si>
  <si>
    <t>脇田新町</t>
  </si>
  <si>
    <t>今成</t>
  </si>
  <si>
    <t>新宿町</t>
  </si>
  <si>
    <t>霞ケ関第二</t>
  </si>
  <si>
    <t>名細第二</t>
  </si>
  <si>
    <t>高階第二</t>
  </si>
  <si>
    <t>高階第三</t>
  </si>
  <si>
    <t>南古谷第二</t>
  </si>
  <si>
    <t>古谷第二</t>
  </si>
  <si>
    <t>川鶴</t>
  </si>
  <si>
    <t>下田</t>
  </si>
  <si>
    <t>むさしの</t>
  </si>
  <si>
    <t>増美</t>
  </si>
  <si>
    <t>まきば</t>
  </si>
  <si>
    <t>おおぞら</t>
  </si>
  <si>
    <t>バンビ</t>
  </si>
  <si>
    <t>貴精</t>
  </si>
  <si>
    <t>高の葉</t>
  </si>
  <si>
    <t>マーガレット</t>
  </si>
  <si>
    <t>風の子</t>
  </si>
  <si>
    <t>笠幡菜の花</t>
  </si>
  <si>
    <t>室内プール</t>
  </si>
  <si>
    <t>大広間</t>
  </si>
  <si>
    <t>調理実習室</t>
  </si>
  <si>
    <t>浴室</t>
  </si>
  <si>
    <t>社会適応訓練室</t>
  </si>
  <si>
    <t>創作室</t>
  </si>
  <si>
    <t>（単位：人）</t>
  </si>
  <si>
    <t>自立支援</t>
  </si>
  <si>
    <t>生きがいづくり</t>
  </si>
  <si>
    <t>健康の維持増進</t>
  </si>
  <si>
    <t>点訳室</t>
  </si>
  <si>
    <t>緊急一時保護</t>
  </si>
  <si>
    <t>高齢者福祉センター</t>
  </si>
  <si>
    <t>障害者福祉センター</t>
  </si>
  <si>
    <t>教養娯楽室</t>
  </si>
  <si>
    <t>第一研究室</t>
  </si>
  <si>
    <t>第二研究室</t>
  </si>
  <si>
    <t>延参加数</t>
  </si>
  <si>
    <t>回数</t>
  </si>
  <si>
    <t>講座数</t>
  </si>
  <si>
    <t>(1)  利用者数</t>
  </si>
  <si>
    <t>(2)  講座数</t>
  </si>
  <si>
    <t>体育室</t>
  </si>
  <si>
    <t>年次・月</t>
  </si>
  <si>
    <t>個人任意</t>
  </si>
  <si>
    <t>集団指導</t>
  </si>
  <si>
    <t>団体</t>
  </si>
  <si>
    <t>月</t>
  </si>
  <si>
    <t>川越駅東口児童館</t>
  </si>
  <si>
    <t>高階児童館</t>
  </si>
  <si>
    <t>月</t>
  </si>
  <si>
    <t>　　資料:川越駅東口児童館</t>
  </si>
  <si>
    <t>　　　　 高階児童館</t>
  </si>
  <si>
    <t>3歳未満</t>
  </si>
  <si>
    <t>3歳以上～小学校修了前</t>
  </si>
  <si>
    <t>中学生</t>
  </si>
  <si>
    <t>合計</t>
  </si>
  <si>
    <t>支給した</t>
  </si>
  <si>
    <t>子どもの数</t>
  </si>
  <si>
    <t>1</t>
  </si>
  <si>
    <t>資料：障害者福祉課</t>
  </si>
  <si>
    <t>Ｃ…軽度</t>
  </si>
  <si>
    <t>Ｂ…中度</t>
  </si>
  <si>
    <t>Ａ…重度</t>
  </si>
  <si>
    <t>（各年3月31日現在）</t>
  </si>
  <si>
    <t>おもちゃライブラリー</t>
  </si>
  <si>
    <t>機能回復訓練室</t>
  </si>
  <si>
    <t>資料：高齢者いきがい課</t>
  </si>
  <si>
    <t>みなみかぜ</t>
  </si>
  <si>
    <t>小規模多機能型居宅介護事業所</t>
  </si>
  <si>
    <t xml:space="preserve">平成 </t>
  </si>
  <si>
    <t>伊佐沼すまいる</t>
  </si>
  <si>
    <t>風の子第二</t>
  </si>
  <si>
    <t>園児数</t>
  </si>
  <si>
    <t>平成23年</t>
  </si>
  <si>
    <t>（各年12月31日現在）</t>
  </si>
  <si>
    <t>資料：保育課</t>
  </si>
  <si>
    <t>※平成22年度6月支給分で終了。以降は過年度未支給分の支払い。</t>
  </si>
  <si>
    <t>（各年3月31日現在）</t>
  </si>
  <si>
    <t>登録人数</t>
  </si>
  <si>
    <t>（各年1月1日現在）</t>
  </si>
  <si>
    <t>支　給</t>
  </si>
  <si>
    <t>78.0</t>
  </si>
  <si>
    <t>平成23年度</t>
  </si>
  <si>
    <t>104.4</t>
  </si>
  <si>
    <t>平成24年</t>
  </si>
  <si>
    <t>115.6</t>
  </si>
  <si>
    <t>-</t>
  </si>
  <si>
    <t>福祉型児童発達支援センター</t>
  </si>
  <si>
    <t>生活介護</t>
  </si>
  <si>
    <t>ケアハウス</t>
  </si>
  <si>
    <t>10</t>
  </si>
  <si>
    <t>千円</t>
  </si>
  <si>
    <t xml:space="preserve">東後楽会館は平成22年12月21日から28日及び    </t>
  </si>
  <si>
    <t xml:space="preserve">平成23年3月12日・13日・24日から31日まで休館。　   </t>
  </si>
  <si>
    <t>資料：社会福祉法人川越市社会福祉協議会</t>
  </si>
  <si>
    <t>　125  子ども手当支給状況</t>
  </si>
  <si>
    <t>127　身体障害者手帳交付状況</t>
  </si>
  <si>
    <t>128　療育手帳交付状況</t>
  </si>
  <si>
    <t>129　老人クラブ会員数</t>
  </si>
  <si>
    <t>130　介護保険認定状況</t>
  </si>
  <si>
    <t>131　介護保険給付状況</t>
  </si>
  <si>
    <t>132　社会福祉施設数</t>
  </si>
  <si>
    <t>133 老人ホーム等の概況</t>
  </si>
  <si>
    <t>養護老人ホーム</t>
  </si>
  <si>
    <t>特別養護老人ホーム</t>
  </si>
  <si>
    <t>軽費老人ホーム</t>
  </si>
  <si>
    <t>ケアハウス</t>
  </si>
  <si>
    <t>ケアハウス</t>
  </si>
  <si>
    <t>介護保険課　　　</t>
  </si>
  <si>
    <t>134　後楽会館利用状況</t>
  </si>
  <si>
    <t>135　児童遊園設置状況</t>
  </si>
  <si>
    <t>136　保育園の概況</t>
  </si>
  <si>
    <t>137　保育園別園児数</t>
  </si>
  <si>
    <t>138　川越市総合福祉センター利用状況</t>
  </si>
  <si>
    <t>講座参加数はセンター利用者数に含まれる。</t>
  </si>
  <si>
    <t>（単位：人）</t>
  </si>
  <si>
    <t>139　児童センターこどもの城利用状況</t>
  </si>
  <si>
    <t>140  児童館利用状況</t>
  </si>
  <si>
    <t>東後楽会館</t>
  </si>
  <si>
    <t>西後楽会館</t>
  </si>
  <si>
    <t>名称</t>
  </si>
  <si>
    <t>区分</t>
  </si>
  <si>
    <t>Ｎ　社会福祉</t>
  </si>
  <si>
    <t>生活保護費支出状況</t>
  </si>
  <si>
    <t>民生委員・児童委員数</t>
  </si>
  <si>
    <t>民生委員・児童委員の内容別相談・支援件数</t>
  </si>
  <si>
    <t>募金の状況</t>
  </si>
  <si>
    <t>ボランティア登録状況</t>
  </si>
  <si>
    <t>家庭児童相談室における相談件数</t>
  </si>
  <si>
    <t>身体障害者手帳交付状況</t>
  </si>
  <si>
    <t>療育手帳交付状況</t>
  </si>
  <si>
    <t>老人クラブ会員数</t>
  </si>
  <si>
    <t>介護保険給付状況</t>
  </si>
  <si>
    <t>社会福祉施設数</t>
  </si>
  <si>
    <t>老人ホーム等の概況</t>
  </si>
  <si>
    <t>後楽会館利用状況</t>
  </si>
  <si>
    <t>児童遊園設置状況</t>
  </si>
  <si>
    <t>保育園の概況</t>
  </si>
  <si>
    <t>保育園別園児数</t>
  </si>
  <si>
    <t>川越市総合福祉センター利用状況</t>
  </si>
  <si>
    <t>児童センターこどもの城利用状況</t>
  </si>
  <si>
    <t>児童館利用状況</t>
  </si>
  <si>
    <t>生活保護世帯数及び人員</t>
  </si>
  <si>
    <t>介護保険認定状況</t>
  </si>
  <si>
    <t>117　生活保護世帯数及び人員</t>
  </si>
  <si>
    <t>保　　護　　人　　員</t>
  </si>
  <si>
    <t>118　生活保護費支出状況</t>
  </si>
  <si>
    <t>扶助</t>
  </si>
  <si>
    <t>扶助</t>
  </si>
  <si>
    <t>　</t>
  </si>
  <si>
    <t>　</t>
  </si>
  <si>
    <t>119　民生委員・児童委員数</t>
  </si>
  <si>
    <t>年次・地区</t>
  </si>
  <si>
    <t>1人当たりの受け持ち</t>
  </si>
  <si>
    <t>世帯数 （ 平均値 ）</t>
  </si>
  <si>
    <t>-</t>
  </si>
  <si>
    <t>120　民生委員・児童委員の内容別相談・支援件数</t>
  </si>
  <si>
    <t>121　募金の状況</t>
  </si>
  <si>
    <t>平成22年度</t>
  </si>
  <si>
    <t>平成24年度</t>
  </si>
  <si>
    <t>平成25年度</t>
  </si>
  <si>
    <t>79.8</t>
  </si>
  <si>
    <t>73.0</t>
  </si>
  <si>
    <t>72.1</t>
  </si>
  <si>
    <t>（単位：円）</t>
  </si>
  <si>
    <t>歳末たすけあい募金</t>
  </si>
  <si>
    <t>日本赤十字社資募集</t>
  </si>
  <si>
    <t>平成21年度</t>
  </si>
  <si>
    <t>平成22年度</t>
  </si>
  <si>
    <t>平成23年度</t>
  </si>
  <si>
    <t>平成24年度</t>
  </si>
  <si>
    <t>平成25年度</t>
  </si>
  <si>
    <t>105.6</t>
  </si>
  <si>
    <t>100.9</t>
  </si>
  <si>
    <t>（単位：円）</t>
  </si>
  <si>
    <t>資料：福祉推進課</t>
  </si>
  <si>
    <t>122　ボランティア登録状況</t>
  </si>
  <si>
    <t>123　家庭児童相談室における相談件数</t>
  </si>
  <si>
    <t>資料：こども安全課</t>
  </si>
  <si>
    <t>124　児童手当支給状況（旧制度）</t>
  </si>
  <si>
    <t>合　　計</t>
  </si>
  <si>
    <t>資料：こども政策課</t>
  </si>
  <si>
    <t>22</t>
  </si>
  <si>
    <t>23</t>
  </si>
  <si>
    <t>※平成24年度6月支給分で終了。以降過年度未支給分の支払い。</t>
  </si>
  <si>
    <t>126  児童手当支給状況(新制度／平成24年度以降）</t>
  </si>
  <si>
    <t>３歳未満</t>
  </si>
  <si>
    <t>３歳以上～小学校修了前</t>
  </si>
  <si>
    <t>中　学　生</t>
  </si>
  <si>
    <t>特　例　給　付</t>
  </si>
  <si>
    <t>聴 覚  ・</t>
  </si>
  <si>
    <t>平成25年　</t>
  </si>
  <si>
    <t>平成26年　</t>
  </si>
  <si>
    <t>年次</t>
  </si>
  <si>
    <t xml:space="preserve">      </t>
  </si>
  <si>
    <t xml:space="preserve"> </t>
  </si>
  <si>
    <t>（平成26年12月31日現在)</t>
  </si>
  <si>
    <t>地域包括支援センターブランチ（総合相談窓口）</t>
  </si>
  <si>
    <t>グループホーム</t>
  </si>
  <si>
    <t>児童発達支援事業所</t>
  </si>
  <si>
    <t>放課後等デイサービス事業所</t>
  </si>
  <si>
    <t>資料：福祉推進課　</t>
  </si>
  <si>
    <t>こども育成課</t>
  </si>
  <si>
    <t>（注）児童発達支援と放課後等デイサービスの多機能型事業所は定員を按分した。</t>
  </si>
  <si>
    <t>（平成26年12月31日現在）</t>
  </si>
  <si>
    <t>281</t>
  </si>
  <si>
    <t>6</t>
  </si>
  <si>
    <t>8</t>
  </si>
  <si>
    <t>32</t>
  </si>
  <si>
    <t>20</t>
  </si>
  <si>
    <t>アイリス弐番館</t>
  </si>
  <si>
    <t>9</t>
  </si>
  <si>
    <t>44</t>
  </si>
  <si>
    <t>18</t>
  </si>
  <si>
    <t>59</t>
  </si>
  <si>
    <t>36</t>
  </si>
  <si>
    <t>14</t>
  </si>
  <si>
    <t>12</t>
  </si>
  <si>
    <t>特別養護老人ホーム</t>
  </si>
  <si>
    <t>はつかりの里</t>
  </si>
  <si>
    <t>2</t>
  </si>
  <si>
    <t>5</t>
  </si>
  <si>
    <t>4</t>
  </si>
  <si>
    <t>年次</t>
  </si>
  <si>
    <t>資料：こども育成課</t>
  </si>
  <si>
    <t>平成25年</t>
  </si>
  <si>
    <t>平成26年</t>
  </si>
  <si>
    <t>はるかぜ</t>
  </si>
  <si>
    <t>さくらんぼ</t>
  </si>
  <si>
    <t>あゆみ</t>
  </si>
  <si>
    <t>増美　本川越分園</t>
  </si>
  <si>
    <t>おがやの里　しもだ</t>
  </si>
  <si>
    <t>ねむの木</t>
  </si>
  <si>
    <t>かつらの木</t>
  </si>
  <si>
    <t>慶櫻南台</t>
  </si>
  <si>
    <t>ともいき</t>
  </si>
  <si>
    <t>平成23年</t>
  </si>
  <si>
    <t>平成24年</t>
  </si>
  <si>
    <t>平成25年</t>
  </si>
  <si>
    <t>(3)  一般利用者数</t>
  </si>
  <si>
    <t>児　　童　　館　　部　　門</t>
  </si>
  <si>
    <t>天文部門</t>
  </si>
  <si>
    <t xml:space="preserve">  団　体　</t>
  </si>
  <si>
    <t>プラネタリウム</t>
  </si>
  <si>
    <t>天体観測室</t>
  </si>
  <si>
    <t>-</t>
  </si>
  <si>
    <t>※平成23年 9月 7日～11月25日は改修工事のため休館。</t>
  </si>
  <si>
    <t>資料：児童センターこどもの城</t>
  </si>
  <si>
    <t>※平成26年10月20日～12月末日は空調機器改修工事のため休館。</t>
  </si>
  <si>
    <t xml:space="preserve"> </t>
  </si>
  <si>
    <t>資料：社会福祉法人川越市社会福祉協議会</t>
  </si>
  <si>
    <t>児童手当支給状況（旧制度）</t>
  </si>
  <si>
    <t>子ども手当支給状況</t>
  </si>
  <si>
    <t>児童手当支給状況(新制度／平成24年度以降）</t>
  </si>
  <si>
    <t>福祉用具購入費</t>
  </si>
  <si>
    <t>Ⓐ…最重度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</si>
</sst>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\(#,###\)"/>
    <numFmt numFmtId="180" formatCode="\(###\)"/>
    <numFmt numFmtId="181" formatCode="\(@\)"/>
    <numFmt numFmtId="182" formatCode="&quot;（注）&quot;##"/>
    <numFmt numFmtId="183" formatCode="##&quot;世帯&quot;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12" xfId="0" applyFont="1" applyFill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distributed" vertical="top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distributed"/>
    </xf>
    <xf numFmtId="38" fontId="6" fillId="0" borderId="14" xfId="5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 vertical="distributed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5" fillId="0" borderId="0" xfId="0" applyNumberFormat="1" applyFont="1" applyAlignment="1">
      <alignment/>
    </xf>
    <xf numFmtId="0" fontId="5" fillId="0" borderId="10" xfId="69" applyFont="1" applyFill="1" applyBorder="1" applyAlignment="1">
      <alignment/>
      <protection/>
    </xf>
    <xf numFmtId="0" fontId="5" fillId="0" borderId="0" xfId="69" applyFont="1" applyFill="1" applyBorder="1" applyAlignment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69" applyFont="1">
      <alignment/>
      <protection/>
    </xf>
    <xf numFmtId="0" fontId="5" fillId="0" borderId="10" xfId="69" applyFont="1" applyBorder="1">
      <alignment/>
      <protection/>
    </xf>
    <xf numFmtId="0" fontId="5" fillId="0" borderId="10" xfId="69" applyBorder="1">
      <alignment/>
      <protection/>
    </xf>
    <xf numFmtId="0" fontId="5" fillId="0" borderId="0" xfId="69" applyFont="1">
      <alignment/>
      <protection/>
    </xf>
    <xf numFmtId="0" fontId="4" fillId="0" borderId="0" xfId="69" applyFont="1" applyAlignment="1">
      <alignment vertical="center"/>
      <protection/>
    </xf>
    <xf numFmtId="49" fontId="5" fillId="0" borderId="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5" fillId="0" borderId="0" xfId="51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12" fillId="0" borderId="0" xfId="0" applyFont="1" applyAlignment="1">
      <alignment/>
    </xf>
    <xf numFmtId="17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38" fontId="5" fillId="0" borderId="10" xfId="51" applyFont="1" applyBorder="1" applyAlignment="1">
      <alignment horizontal="right" vertical="center"/>
    </xf>
    <xf numFmtId="38" fontId="5" fillId="0" borderId="0" xfId="51" applyFont="1" applyAlignment="1">
      <alignment/>
    </xf>
    <xf numFmtId="0" fontId="4" fillId="0" borderId="0" xfId="70" applyFont="1">
      <alignment/>
      <protection/>
    </xf>
    <xf numFmtId="0" fontId="5" fillId="0" borderId="0" xfId="70" applyFont="1" applyBorder="1">
      <alignment/>
      <protection/>
    </xf>
    <xf numFmtId="0" fontId="5" fillId="0" borderId="17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right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5" fillId="0" borderId="0" xfId="70" applyFont="1" applyBorder="1" applyAlignment="1">
      <alignment vertical="center"/>
      <protection/>
    </xf>
    <xf numFmtId="0" fontId="4" fillId="0" borderId="10" xfId="70" applyFont="1" applyBorder="1" applyAlignment="1">
      <alignment horizontal="right" vertical="center"/>
      <protection/>
    </xf>
    <xf numFmtId="0" fontId="5" fillId="0" borderId="0" xfId="70" applyFont="1" applyAlignment="1">
      <alignment vertical="center"/>
      <protection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38" fontId="9" fillId="0" borderId="14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70" applyFont="1" applyBorder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Alignment="1">
      <alignment horizontal="distributed"/>
      <protection/>
    </xf>
    <xf numFmtId="0" fontId="5" fillId="0" borderId="0" xfId="70" applyFont="1" applyFill="1" applyBorder="1" applyAlignment="1">
      <alignment horizontal="distributed" vertical="center"/>
      <protection/>
    </xf>
    <xf numFmtId="0" fontId="5" fillId="0" borderId="10" xfId="70" applyFont="1" applyFill="1" applyBorder="1" applyAlignment="1">
      <alignment horizontal="distributed" vertical="center"/>
      <protection/>
    </xf>
    <xf numFmtId="0" fontId="5" fillId="0" borderId="11" xfId="70" applyFont="1" applyFill="1" applyBorder="1" applyAlignment="1">
      <alignment/>
      <protection/>
    </xf>
    <xf numFmtId="0" fontId="5" fillId="0" borderId="0" xfId="70" applyFont="1" applyBorder="1" applyAlignment="1">
      <alignment/>
      <protection/>
    </xf>
    <xf numFmtId="49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/>
    </xf>
    <xf numFmtId="0" fontId="5" fillId="0" borderId="21" xfId="0" applyFont="1" applyBorder="1" applyAlignment="1">
      <alignment horizontal="distributed" vertical="center"/>
    </xf>
    <xf numFmtId="38" fontId="5" fillId="0" borderId="0" xfId="51" applyFont="1" applyBorder="1" applyAlignment="1">
      <alignment/>
    </xf>
    <xf numFmtId="3" fontId="5" fillId="0" borderId="0" xfId="0" applyNumberFormat="1" applyFont="1" applyBorder="1" applyAlignment="1">
      <alignment/>
    </xf>
    <xf numFmtId="38" fontId="4" fillId="0" borderId="0" xfId="51" applyFont="1" applyAlignment="1">
      <alignment horizontal="right"/>
    </xf>
    <xf numFmtId="0" fontId="5" fillId="0" borderId="22" xfId="0" applyFont="1" applyBorder="1" applyAlignment="1">
      <alignment horizontal="distributed" vertical="center"/>
    </xf>
    <xf numFmtId="38" fontId="5" fillId="0" borderId="0" xfId="51" applyFont="1" applyAlignment="1">
      <alignment horizontal="right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0" xfId="51" applyFont="1" applyBorder="1" applyAlignment="1">
      <alignment horizontal="right"/>
    </xf>
    <xf numFmtId="0" fontId="5" fillId="0" borderId="2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0" xfId="70" applyFont="1">
      <alignment/>
      <protection/>
    </xf>
    <xf numFmtId="0" fontId="12" fillId="0" borderId="0" xfId="70" applyFont="1" applyBorder="1" applyAlignment="1">
      <alignment horizontal="center"/>
      <protection/>
    </xf>
    <xf numFmtId="0" fontId="12" fillId="0" borderId="10" xfId="70" applyFont="1" applyBorder="1" applyAlignment="1">
      <alignment horizontal="center"/>
      <protection/>
    </xf>
    <xf numFmtId="0" fontId="12" fillId="0" borderId="0" xfId="70" applyFont="1">
      <alignment/>
      <protection/>
    </xf>
    <xf numFmtId="0" fontId="9" fillId="0" borderId="21" xfId="70" applyFont="1" applyBorder="1" applyAlignment="1">
      <alignment horizontal="distributed" vertical="center"/>
      <protection/>
    </xf>
    <xf numFmtId="0" fontId="9" fillId="0" borderId="21" xfId="70" applyFont="1" applyBorder="1" applyAlignment="1">
      <alignment horizontal="center" vertical="center" shrinkToFit="1"/>
      <protection/>
    </xf>
    <xf numFmtId="0" fontId="9" fillId="0" borderId="21" xfId="70" applyFont="1" applyBorder="1" applyAlignment="1">
      <alignment horizontal="center" vertical="center"/>
      <protection/>
    </xf>
    <xf numFmtId="0" fontId="9" fillId="0" borderId="20" xfId="70" applyFont="1" applyBorder="1" applyAlignment="1">
      <alignment horizontal="center" vertical="center" shrinkToFit="1"/>
      <protection/>
    </xf>
    <xf numFmtId="0" fontId="10" fillId="0" borderId="0" xfId="70" applyFont="1" applyBorder="1" applyAlignment="1">
      <alignment horizontal="distributed" vertical="center"/>
      <protection/>
    </xf>
    <xf numFmtId="0" fontId="6" fillId="0" borderId="0" xfId="70" applyFont="1" applyAlignment="1">
      <alignment vertical="center"/>
      <protection/>
    </xf>
    <xf numFmtId="0" fontId="6" fillId="0" borderId="0" xfId="70" applyNumberFormat="1" applyFont="1" applyAlignment="1">
      <alignment horizontal="center" vertical="center"/>
      <protection/>
    </xf>
    <xf numFmtId="38" fontId="6" fillId="0" borderId="14" xfId="55" applyFont="1" applyBorder="1" applyAlignment="1">
      <alignment vertical="center"/>
    </xf>
    <xf numFmtId="38" fontId="6" fillId="0" borderId="0" xfId="55" applyFont="1" applyBorder="1" applyAlignment="1">
      <alignment vertical="center"/>
    </xf>
    <xf numFmtId="38" fontId="9" fillId="0" borderId="0" xfId="55" applyFont="1" applyBorder="1" applyAlignment="1">
      <alignment vertical="center"/>
    </xf>
    <xf numFmtId="49" fontId="6" fillId="0" borderId="0" xfId="70" applyNumberFormat="1" applyFont="1" applyAlignment="1">
      <alignment vertical="center"/>
      <protection/>
    </xf>
    <xf numFmtId="49" fontId="7" fillId="0" borderId="0" xfId="70" applyNumberFormat="1" applyFont="1" applyAlignment="1">
      <alignment vertical="center"/>
      <protection/>
    </xf>
    <xf numFmtId="0" fontId="4" fillId="0" borderId="0" xfId="70" applyFont="1" applyBorder="1" applyAlignment="1">
      <alignment vertical="center"/>
      <protection/>
    </xf>
    <xf numFmtId="38" fontId="16" fillId="0" borderId="0" xfId="55" applyFont="1" applyBorder="1" applyAlignment="1">
      <alignment vertical="center"/>
    </xf>
    <xf numFmtId="0" fontId="4" fillId="0" borderId="0" xfId="70" applyFont="1" applyAlignment="1">
      <alignment vertical="center"/>
      <protection/>
    </xf>
    <xf numFmtId="0" fontId="6" fillId="0" borderId="0" xfId="70" applyFont="1" applyAlignment="1">
      <alignment horizontal="right" vertical="center"/>
      <protection/>
    </xf>
    <xf numFmtId="38" fontId="6" fillId="0" borderId="0" xfId="55" applyFont="1" applyBorder="1" applyAlignment="1">
      <alignment horizontal="right" vertical="center"/>
    </xf>
    <xf numFmtId="9" fontId="5" fillId="0" borderId="0" xfId="43" applyFont="1" applyAlignment="1">
      <alignment vertical="center"/>
    </xf>
    <xf numFmtId="0" fontId="6" fillId="0" borderId="0" xfId="70" applyNumberFormat="1" applyFont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49" fontId="6" fillId="0" borderId="10" xfId="70" applyNumberFormat="1" applyFont="1" applyBorder="1" applyAlignment="1">
      <alignment vertical="center"/>
      <protection/>
    </xf>
    <xf numFmtId="0" fontId="6" fillId="0" borderId="10" xfId="70" applyNumberFormat="1" applyFont="1" applyBorder="1" applyAlignment="1">
      <alignment horizontal="right" vertical="center"/>
      <protection/>
    </xf>
    <xf numFmtId="38" fontId="6" fillId="0" borderId="10" xfId="55" applyFont="1" applyBorder="1" applyAlignment="1">
      <alignment horizontal="right" vertical="center"/>
    </xf>
    <xf numFmtId="0" fontId="13" fillId="0" borderId="0" xfId="70" applyFont="1" applyAlignment="1">
      <alignment vertical="center"/>
      <protection/>
    </xf>
    <xf numFmtId="0" fontId="5" fillId="0" borderId="21" xfId="70" applyFont="1" applyBorder="1" applyAlignment="1">
      <alignment horizontal="distributed" vertical="center"/>
      <protection/>
    </xf>
    <xf numFmtId="0" fontId="5" fillId="0" borderId="20" xfId="70" applyFont="1" applyBorder="1" applyAlignment="1">
      <alignment horizontal="distributed" vertical="center"/>
      <protection/>
    </xf>
    <xf numFmtId="0" fontId="5" fillId="0" borderId="19" xfId="70" applyFont="1" applyBorder="1" applyAlignment="1">
      <alignment horizontal="distributed" vertical="center"/>
      <protection/>
    </xf>
    <xf numFmtId="0" fontId="5" fillId="0" borderId="19" xfId="70" applyFont="1" applyBorder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5" fillId="0" borderId="15" xfId="70" applyFont="1" applyBorder="1" applyAlignment="1">
      <alignment vertical="center"/>
      <protection/>
    </xf>
    <xf numFmtId="49" fontId="5" fillId="0" borderId="0" xfId="70" applyNumberFormat="1" applyFont="1" applyAlignment="1">
      <alignment horizontal="right" vertical="center"/>
      <protection/>
    </xf>
    <xf numFmtId="49" fontId="5" fillId="0" borderId="0" xfId="70" applyNumberFormat="1" applyFont="1" applyAlignment="1">
      <alignment vertical="center"/>
      <protection/>
    </xf>
    <xf numFmtId="0" fontId="5" fillId="0" borderId="0" xfId="70" applyNumberFormat="1" applyFont="1" applyAlignment="1">
      <alignment horizontal="right" vertical="center"/>
      <protection/>
    </xf>
    <xf numFmtId="49" fontId="5" fillId="0" borderId="0" xfId="70" applyNumberFormat="1" applyFont="1" applyAlignment="1">
      <alignment horizontal="center" vertical="center"/>
      <protection/>
    </xf>
    <xf numFmtId="49" fontId="5" fillId="0" borderId="0" xfId="70" applyNumberFormat="1" applyFont="1" applyBorder="1" applyAlignment="1">
      <alignment vertical="center"/>
      <protection/>
    </xf>
    <xf numFmtId="0" fontId="5" fillId="0" borderId="0" xfId="70" applyNumberFormat="1" applyFont="1" applyBorder="1" applyAlignment="1">
      <alignment horizontal="right" vertical="center"/>
      <protection/>
    </xf>
    <xf numFmtId="49" fontId="5" fillId="0" borderId="10" xfId="70" applyNumberFormat="1" applyFont="1" applyBorder="1" applyAlignment="1">
      <alignment vertical="center"/>
      <protection/>
    </xf>
    <xf numFmtId="0" fontId="5" fillId="0" borderId="10" xfId="70" applyNumberFormat="1" applyFont="1" applyBorder="1" applyAlignment="1">
      <alignment horizontal="right" vertical="center"/>
      <protection/>
    </xf>
    <xf numFmtId="49" fontId="5" fillId="0" borderId="10" xfId="70" applyNumberFormat="1" applyFont="1" applyBorder="1" applyAlignment="1">
      <alignment horizontal="center" vertical="center"/>
      <protection/>
    </xf>
    <xf numFmtId="0" fontId="5" fillId="0" borderId="11" xfId="70" applyFont="1" applyBorder="1" applyAlignment="1">
      <alignment horizontal="left"/>
      <protection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distributed"/>
    </xf>
    <xf numFmtId="0" fontId="6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51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right" vertical="center"/>
    </xf>
    <xf numFmtId="0" fontId="5" fillId="0" borderId="0" xfId="71" applyFont="1" applyAlignment="1">
      <alignment vertical="center"/>
      <protection/>
    </xf>
    <xf numFmtId="38" fontId="5" fillId="0" borderId="14" xfId="57" applyFont="1" applyBorder="1" applyAlignment="1">
      <alignment vertical="center"/>
    </xf>
    <xf numFmtId="0" fontId="5" fillId="0" borderId="0" xfId="71" applyFont="1" applyBorder="1" applyAlignment="1">
      <alignment horizontal="center" vertical="center"/>
      <protection/>
    </xf>
    <xf numFmtId="38" fontId="5" fillId="0" borderId="0" xfId="57" applyFont="1" applyBorder="1" applyAlignment="1">
      <alignment vertical="center"/>
    </xf>
    <xf numFmtId="0" fontId="4" fillId="0" borderId="10" xfId="71" applyFont="1" applyBorder="1" applyAlignment="1">
      <alignment vertical="center"/>
      <protection/>
    </xf>
    <xf numFmtId="0" fontId="5" fillId="0" borderId="0" xfId="71" applyFont="1" applyAlignment="1">
      <alignment horizontal="distributed" vertical="center"/>
      <protection/>
    </xf>
    <xf numFmtId="0" fontId="5" fillId="0" borderId="0" xfId="71" applyFont="1" applyAlignment="1">
      <alignment horizontal="distributed" vertical="center"/>
      <protection/>
    </xf>
    <xf numFmtId="38" fontId="5" fillId="0" borderId="0" xfId="57" applyFont="1" applyBorder="1" applyAlignment="1">
      <alignment horizontal="right" vertical="center"/>
    </xf>
    <xf numFmtId="0" fontId="5" fillId="0" borderId="0" xfId="71" applyFont="1" applyBorder="1" applyAlignment="1">
      <alignment horizontal="right" vertical="center"/>
      <protection/>
    </xf>
    <xf numFmtId="0" fontId="5" fillId="0" borderId="0" xfId="71" applyFont="1" applyBorder="1" applyAlignment="1">
      <alignment vertical="center"/>
      <protection/>
    </xf>
    <xf numFmtId="0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11" xfId="70" applyFont="1" applyBorder="1" applyAlignment="1">
      <alignment horizontal="right" vertical="center"/>
      <protection/>
    </xf>
    <xf numFmtId="0" fontId="5" fillId="0" borderId="0" xfId="70" applyFont="1" applyAlignment="1">
      <alignment horizontal="right" vertical="center"/>
      <protection/>
    </xf>
    <xf numFmtId="0" fontId="5" fillId="0" borderId="0" xfId="70" applyFont="1">
      <alignment/>
      <protection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38" fontId="5" fillId="0" borderId="0" xfId="70" applyNumberFormat="1" applyFont="1">
      <alignment/>
      <protection/>
    </xf>
    <xf numFmtId="38" fontId="6" fillId="0" borderId="14" xfId="55" applyFont="1" applyBorder="1" applyAlignment="1">
      <alignment horizontal="right" vertical="center"/>
    </xf>
    <xf numFmtId="3" fontId="5" fillId="0" borderId="0" xfId="70" applyNumberFormat="1" applyFont="1">
      <alignment/>
      <protection/>
    </xf>
    <xf numFmtId="38" fontId="5" fillId="0" borderId="10" xfId="55" applyFont="1" applyFill="1" applyBorder="1" applyAlignment="1">
      <alignment horizontal="right" vertical="center"/>
    </xf>
    <xf numFmtId="38" fontId="5" fillId="0" borderId="10" xfId="58" applyFont="1" applyFill="1" applyBorder="1" applyAlignment="1">
      <alignment horizontal="right" vertical="center"/>
    </xf>
    <xf numFmtId="38" fontId="5" fillId="0" borderId="25" xfId="55" applyFont="1" applyFill="1" applyBorder="1" applyAlignment="1">
      <alignment horizontal="right" vertical="center"/>
    </xf>
    <xf numFmtId="38" fontId="5" fillId="0" borderId="0" xfId="58" applyFont="1" applyAlignment="1">
      <alignment vertical="center"/>
    </xf>
    <xf numFmtId="3" fontId="5" fillId="0" borderId="0" xfId="70" applyNumberFormat="1" applyFont="1" applyAlignment="1">
      <alignment vertical="center"/>
      <protection/>
    </xf>
    <xf numFmtId="3" fontId="5" fillId="0" borderId="14" xfId="70" applyNumberFormat="1" applyFont="1" applyBorder="1" applyAlignment="1">
      <alignment vertical="center"/>
      <protection/>
    </xf>
    <xf numFmtId="0" fontId="7" fillId="0" borderId="0" xfId="70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38" fontId="17" fillId="0" borderId="0" xfId="58" applyFont="1" applyAlignment="1">
      <alignment/>
    </xf>
    <xf numFmtId="38" fontId="4" fillId="0" borderId="0" xfId="58" applyFont="1" applyAlignment="1">
      <alignment/>
    </xf>
    <xf numFmtId="38" fontId="4" fillId="0" borderId="0" xfId="58" applyFont="1" applyFill="1" applyBorder="1" applyAlignment="1">
      <alignment/>
    </xf>
    <xf numFmtId="38" fontId="5" fillId="0" borderId="0" xfId="5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16" fillId="0" borderId="0" xfId="51" applyFont="1" applyAlignment="1">
      <alignment vertical="center"/>
    </xf>
    <xf numFmtId="38" fontId="16" fillId="0" borderId="10" xfId="5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distributed" textRotation="255"/>
    </xf>
    <xf numFmtId="0" fontId="9" fillId="0" borderId="28" xfId="0" applyFont="1" applyBorder="1" applyAlignment="1">
      <alignment horizontal="center" vertical="distributed" textRotation="255"/>
    </xf>
    <xf numFmtId="38" fontId="9" fillId="0" borderId="29" xfId="51" applyFont="1" applyBorder="1" applyAlignment="1">
      <alignment horizontal="right" vertical="center"/>
    </xf>
    <xf numFmtId="38" fontId="9" fillId="0" borderId="19" xfId="51" applyFont="1" applyBorder="1" applyAlignment="1">
      <alignment horizontal="right" vertical="center"/>
    </xf>
    <xf numFmtId="38" fontId="9" fillId="0" borderId="19" xfId="51" applyFont="1" applyBorder="1" applyAlignment="1">
      <alignment horizontal="right" vertical="center" wrapText="1"/>
    </xf>
    <xf numFmtId="38" fontId="9" fillId="0" borderId="14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/>
    </xf>
    <xf numFmtId="38" fontId="9" fillId="0" borderId="0" xfId="51" applyFont="1" applyAlignment="1">
      <alignment horizontal="right" vertical="center"/>
    </xf>
    <xf numFmtId="0" fontId="5" fillId="0" borderId="0" xfId="0" applyFont="1" applyAlignment="1">
      <alignment horizontal="left"/>
    </xf>
    <xf numFmtId="49" fontId="6" fillId="0" borderId="0" xfId="51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38" fontId="5" fillId="0" borderId="0" xfId="58" applyFont="1" applyAlignment="1">
      <alignment horizontal="right" vertical="center"/>
    </xf>
    <xf numFmtId="38" fontId="5" fillId="0" borderId="25" xfId="58" applyFont="1" applyBorder="1" applyAlignment="1">
      <alignment horizontal="right" vertical="center"/>
    </xf>
    <xf numFmtId="38" fontId="5" fillId="0" borderId="10" xfId="58" applyFont="1" applyBorder="1" applyAlignment="1">
      <alignment horizontal="right" vertical="center"/>
    </xf>
    <xf numFmtId="49" fontId="5" fillId="0" borderId="25" xfId="58" applyNumberFormat="1" applyFont="1" applyBorder="1" applyAlignment="1">
      <alignment horizontal="right" vertical="center"/>
    </xf>
    <xf numFmtId="49" fontId="5" fillId="0" borderId="0" xfId="58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30" xfId="71" applyFont="1" applyBorder="1" applyAlignment="1">
      <alignment horizontal="distributed" vertical="center"/>
      <protection/>
    </xf>
    <xf numFmtId="0" fontId="5" fillId="0" borderId="18" xfId="71" applyFont="1" applyBorder="1" applyAlignment="1">
      <alignment horizontal="distributed" vertical="center"/>
      <protection/>
    </xf>
    <xf numFmtId="0" fontId="13" fillId="0" borderId="29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38" fontId="6" fillId="0" borderId="19" xfId="5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81" fontId="5" fillId="0" borderId="0" xfId="70" applyNumberFormat="1" applyFont="1" applyFill="1" applyBorder="1" applyAlignment="1">
      <alignment horizontal="right" vertical="center"/>
      <protection/>
    </xf>
    <xf numFmtId="0" fontId="10" fillId="0" borderId="2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5" fillId="0" borderId="0" xfId="70" applyFont="1" applyAlignment="1">
      <alignment horizontal="center" vertical="center"/>
      <protection/>
    </xf>
    <xf numFmtId="0" fontId="6" fillId="0" borderId="16" xfId="0" applyNumberFormat="1" applyFont="1" applyBorder="1" applyAlignment="1">
      <alignment horizontal="center" vertical="distributed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distributed"/>
    </xf>
    <xf numFmtId="3" fontId="6" fillId="0" borderId="2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8" fontId="9" fillId="0" borderId="25" xfId="51" applyFont="1" applyBorder="1" applyAlignment="1">
      <alignment horizontal="right" vertical="center"/>
    </xf>
    <xf numFmtId="38" fontId="9" fillId="0" borderId="10" xfId="5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71" applyFont="1" applyBorder="1" applyAlignment="1">
      <alignment horizontal="center" vertical="center"/>
      <protection/>
    </xf>
    <xf numFmtId="0" fontId="5" fillId="0" borderId="16" xfId="71" applyFont="1" applyBorder="1" applyAlignment="1">
      <alignment vertical="center"/>
      <protection/>
    </xf>
    <xf numFmtId="0" fontId="5" fillId="0" borderId="10" xfId="71" applyFont="1" applyBorder="1" applyAlignment="1">
      <alignment vertical="center"/>
      <protection/>
    </xf>
    <xf numFmtId="38" fontId="5" fillId="0" borderId="0" xfId="5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38" fontId="5" fillId="0" borderId="25" xfId="5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distributed"/>
    </xf>
    <xf numFmtId="38" fontId="6" fillId="0" borderId="25" xfId="51" applyFont="1" applyBorder="1" applyAlignment="1">
      <alignment horizontal="right" vertical="center"/>
    </xf>
    <xf numFmtId="38" fontId="6" fillId="0" borderId="10" xfId="5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9" xfId="51" applyFont="1" applyBorder="1" applyAlignment="1">
      <alignment vertical="center"/>
    </xf>
    <xf numFmtId="0" fontId="5" fillId="0" borderId="16" xfId="70" applyFont="1" applyBorder="1" applyAlignment="1">
      <alignment horizontal="left" vertical="center"/>
      <protection/>
    </xf>
    <xf numFmtId="38" fontId="13" fillId="0" borderId="10" xfId="51" applyFont="1" applyBorder="1" applyAlignment="1">
      <alignment horizontal="center" vertical="center"/>
    </xf>
    <xf numFmtId="38" fontId="9" fillId="0" borderId="16" xfId="51" applyFont="1" applyBorder="1" applyAlignment="1">
      <alignment horizontal="left" vertical="center"/>
    </xf>
    <xf numFmtId="38" fontId="9" fillId="0" borderId="10" xfId="5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vertical="center"/>
    </xf>
    <xf numFmtId="38" fontId="5" fillId="0" borderId="0" xfId="51" applyFont="1" applyAlignment="1">
      <alignment horizontal="right" vertical="center"/>
    </xf>
    <xf numFmtId="3" fontId="6" fillId="0" borderId="14" xfId="70" applyNumberFormat="1" applyFont="1" applyBorder="1" applyAlignment="1">
      <alignment vertical="center"/>
      <protection/>
    </xf>
    <xf numFmtId="3" fontId="6" fillId="0" borderId="0" xfId="70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70" applyFont="1" applyBorder="1" applyAlignment="1">
      <alignment horizontal="center" vertical="center"/>
      <protection/>
    </xf>
    <xf numFmtId="0" fontId="6" fillId="0" borderId="0" xfId="70" applyFont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8" xfId="70" applyFont="1" applyBorder="1" applyAlignment="1">
      <alignment horizontal="distributed" vertical="center"/>
      <protection/>
    </xf>
    <xf numFmtId="0" fontId="5" fillId="0" borderId="33" xfId="70" applyFont="1" applyBorder="1" applyAlignment="1">
      <alignment horizontal="distributed" vertical="center"/>
      <protection/>
    </xf>
    <xf numFmtId="0" fontId="5" fillId="0" borderId="32" xfId="70" applyFont="1" applyBorder="1" applyAlignment="1">
      <alignment horizontal="distributed" vertical="center"/>
      <protection/>
    </xf>
    <xf numFmtId="0" fontId="5" fillId="0" borderId="13" xfId="70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horizontal="right" vertical="center"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/>
    </xf>
    <xf numFmtId="38" fontId="5" fillId="0" borderId="14" xfId="51" applyFont="1" applyFill="1" applyBorder="1" applyAlignment="1">
      <alignment horizontal="right"/>
    </xf>
    <xf numFmtId="38" fontId="5" fillId="0" borderId="0" xfId="51" applyFont="1" applyFill="1" applyAlignment="1">
      <alignment horizontal="right"/>
    </xf>
    <xf numFmtId="38" fontId="5" fillId="0" borderId="25" xfId="51" applyFont="1" applyFill="1" applyBorder="1" applyAlignment="1">
      <alignment horizontal="right" vertical="center"/>
    </xf>
    <xf numFmtId="0" fontId="5" fillId="0" borderId="0" xfId="70" applyFont="1" applyBorder="1" applyAlignment="1">
      <alignment horizontal="distributed" vertical="center" indent="1"/>
      <protection/>
    </xf>
    <xf numFmtId="0" fontId="5" fillId="0" borderId="0" xfId="70" applyFont="1" applyFill="1" applyBorder="1" applyAlignment="1">
      <alignment horizontal="distributed" vertical="center" indent="1"/>
      <protection/>
    </xf>
    <xf numFmtId="0" fontId="5" fillId="0" borderId="14" xfId="0" applyFont="1" applyBorder="1" applyAlignment="1">
      <alignment horizontal="right"/>
    </xf>
    <xf numFmtId="0" fontId="5" fillId="0" borderId="25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38" fontId="4" fillId="0" borderId="0" xfId="51" applyFont="1" applyBorder="1" applyAlignment="1">
      <alignment horizontal="right" vertical="center"/>
    </xf>
    <xf numFmtId="38" fontId="4" fillId="0" borderId="19" xfId="51" applyFont="1" applyBorder="1" applyAlignment="1">
      <alignment horizontal="right" vertical="center"/>
    </xf>
    <xf numFmtId="38" fontId="4" fillId="0" borderId="0" xfId="51" applyFont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19" xfId="0" applyNumberFormat="1" applyFont="1" applyFill="1" applyBorder="1" applyAlignment="1">
      <alignment horizontal="right" vertical="center"/>
    </xf>
    <xf numFmtId="38" fontId="4" fillId="0" borderId="29" xfId="51" applyFont="1" applyBorder="1" applyAlignment="1">
      <alignment horizontal="right" vertical="center"/>
    </xf>
    <xf numFmtId="181" fontId="4" fillId="0" borderId="0" xfId="70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38" fontId="5" fillId="0" borderId="32" xfId="58" applyFont="1" applyFill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38" fontId="5" fillId="0" borderId="19" xfId="5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45" applyNumberFormat="1" applyFill="1" applyAlignment="1" applyProtection="1">
      <alignment horizontal="left" vertical="center"/>
      <protection/>
    </xf>
    <xf numFmtId="0" fontId="48" fillId="0" borderId="0" xfId="45" applyAlignment="1" applyProtection="1">
      <alignment horizontal="left" vertical="center"/>
      <protection/>
    </xf>
    <xf numFmtId="0" fontId="9" fillId="0" borderId="30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0" fontId="9" fillId="0" borderId="18" xfId="0" applyFont="1" applyBorder="1" applyAlignment="1">
      <alignment horizontal="distributed" vertical="top"/>
    </xf>
    <xf numFmtId="0" fontId="9" fillId="0" borderId="13" xfId="0" applyFont="1" applyBorder="1" applyAlignment="1">
      <alignment horizontal="distributed" vertical="top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38" fontId="5" fillId="0" borderId="0" xfId="58" applyFont="1" applyFill="1" applyAlignment="1">
      <alignment horizontal="right" vertical="center"/>
    </xf>
    <xf numFmtId="49" fontId="5" fillId="0" borderId="0" xfId="58" applyNumberFormat="1" applyFont="1" applyFill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44" applyNumberFormat="1" applyFont="1" applyFill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10" xfId="57" applyFont="1" applyBorder="1" applyAlignment="1">
      <alignment vertical="center"/>
    </xf>
    <xf numFmtId="0" fontId="13" fillId="0" borderId="19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center" vertical="center"/>
    </xf>
    <xf numFmtId="38" fontId="6" fillId="0" borderId="29" xfId="51" applyFont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8" fontId="6" fillId="0" borderId="14" xfId="51" applyFont="1" applyBorder="1" applyAlignment="1">
      <alignment vertical="center"/>
    </xf>
    <xf numFmtId="179" fontId="6" fillId="0" borderId="0" xfId="51" applyNumberFormat="1" applyFont="1" applyBorder="1" applyAlignment="1">
      <alignment horizontal="right" vertical="center"/>
    </xf>
    <xf numFmtId="180" fontId="6" fillId="0" borderId="0" xfId="51" applyNumberFormat="1" applyFont="1" applyBorder="1" applyAlignment="1">
      <alignment horizontal="right" vertical="center"/>
    </xf>
    <xf numFmtId="181" fontId="6" fillId="0" borderId="0" xfId="51" applyNumberFormat="1" applyFont="1" applyBorder="1" applyAlignment="1">
      <alignment horizontal="right" vertical="center"/>
    </xf>
    <xf numFmtId="38" fontId="6" fillId="0" borderId="25" xfId="51" applyFont="1" applyBorder="1" applyAlignment="1">
      <alignment vertical="center"/>
    </xf>
    <xf numFmtId="179" fontId="6" fillId="0" borderId="10" xfId="51" applyNumberFormat="1" applyFont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180" fontId="5" fillId="0" borderId="0" xfId="0" applyNumberFormat="1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left" vertical="center"/>
    </xf>
    <xf numFmtId="38" fontId="4" fillId="0" borderId="0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0" fontId="9" fillId="0" borderId="0" xfId="0" applyFont="1" applyAlignment="1">
      <alignment vertical="center" shrinkToFit="1"/>
    </xf>
    <xf numFmtId="182" fontId="5" fillId="0" borderId="0" xfId="51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51" applyNumberFormat="1" applyFont="1" applyFill="1" applyBorder="1" applyAlignment="1">
      <alignment horizontal="right" vertical="center"/>
    </xf>
    <xf numFmtId="0" fontId="6" fillId="0" borderId="0" xfId="70" applyFont="1" applyBorder="1" applyAlignment="1">
      <alignment horizontal="distributed" vertical="center"/>
      <protection/>
    </xf>
    <xf numFmtId="0" fontId="5" fillId="0" borderId="0" xfId="0" applyNumberFormat="1" applyFont="1" applyBorder="1" applyAlignment="1">
      <alignment horizontal="center" vertical="distributed"/>
    </xf>
    <xf numFmtId="0" fontId="5" fillId="0" borderId="10" xfId="0" applyNumberFormat="1" applyFont="1" applyBorder="1" applyAlignment="1">
      <alignment horizontal="center" vertical="center"/>
    </xf>
    <xf numFmtId="38" fontId="6" fillId="0" borderId="25" xfId="55" applyFont="1" applyBorder="1" applyAlignment="1">
      <alignment horizontal="right" vertical="center"/>
    </xf>
    <xf numFmtId="38" fontId="5" fillId="0" borderId="14" xfId="55" applyFont="1" applyBorder="1" applyAlignment="1">
      <alignment horizontal="right" vertical="center"/>
    </xf>
    <xf numFmtId="38" fontId="5" fillId="0" borderId="0" xfId="55" applyFont="1" applyBorder="1" applyAlignment="1">
      <alignment horizontal="right" vertical="center"/>
    </xf>
    <xf numFmtId="38" fontId="5" fillId="0" borderId="0" xfId="70" applyNumberFormat="1" applyFont="1" applyAlignment="1">
      <alignment vertical="center"/>
      <protection/>
    </xf>
    <xf numFmtId="38" fontId="5" fillId="0" borderId="14" xfId="55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177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distributed"/>
    </xf>
    <xf numFmtId="0" fontId="9" fillId="0" borderId="18" xfId="0" applyFont="1" applyBorder="1" applyAlignment="1">
      <alignment horizontal="distributed" vertical="distributed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distributed" vertical="center" indent="2"/>
    </xf>
    <xf numFmtId="0" fontId="5" fillId="0" borderId="33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27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15" xfId="0" applyFont="1" applyBorder="1" applyAlignment="1">
      <alignment horizontal="center" vertical="distributed" textRotation="255" indent="1"/>
    </xf>
    <xf numFmtId="0" fontId="5" fillId="0" borderId="31" xfId="0" applyFont="1" applyBorder="1" applyAlignment="1">
      <alignment horizontal="center" vertical="distributed" textRotation="255" indent="1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1" xfId="69" applyFont="1" applyBorder="1" applyAlignment="1">
      <alignment vertical="center"/>
      <protection/>
    </xf>
    <xf numFmtId="0" fontId="5" fillId="0" borderId="11" xfId="69" applyBorder="1" applyAlignment="1">
      <alignment horizontal="right" vertical="center"/>
      <protection/>
    </xf>
    <xf numFmtId="0" fontId="5" fillId="0" borderId="11" xfId="69" applyFont="1" applyBorder="1" applyAlignment="1">
      <alignment horizontal="right" vertical="center"/>
      <protection/>
    </xf>
    <xf numFmtId="0" fontId="2" fillId="0" borderId="0" xfId="69" applyFont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0" fontId="5" fillId="0" borderId="30" xfId="71" applyFont="1" applyBorder="1" applyAlignment="1">
      <alignment horizontal="center" vertical="center"/>
      <protection/>
    </xf>
    <xf numFmtId="0" fontId="5" fillId="0" borderId="18" xfId="71" applyFont="1" applyBorder="1" applyAlignment="1">
      <alignment horizontal="center" vertical="center"/>
      <protection/>
    </xf>
    <xf numFmtId="0" fontId="5" fillId="0" borderId="11" xfId="71" applyFont="1" applyBorder="1" applyAlignment="1">
      <alignment horizontal="center" vertical="center"/>
      <protection/>
    </xf>
    <xf numFmtId="0" fontId="5" fillId="0" borderId="27" xfId="71" applyFont="1" applyBorder="1" applyAlignment="1">
      <alignment horizontal="center" vertical="center"/>
      <protection/>
    </xf>
    <xf numFmtId="0" fontId="5" fillId="0" borderId="11" xfId="71" applyFont="1" applyBorder="1" applyAlignment="1">
      <alignment horizontal="distributed" vertical="center"/>
      <protection/>
    </xf>
    <xf numFmtId="0" fontId="5" fillId="0" borderId="27" xfId="71" applyFont="1" applyBorder="1" applyAlignment="1">
      <alignment horizontal="distributed" vertical="center"/>
      <protection/>
    </xf>
    <xf numFmtId="0" fontId="5" fillId="0" borderId="12" xfId="71" applyFont="1" applyBorder="1" applyAlignment="1">
      <alignment horizontal="distributed" vertical="center"/>
      <protection/>
    </xf>
    <xf numFmtId="0" fontId="5" fillId="0" borderId="13" xfId="71" applyFont="1" applyBorder="1" applyAlignment="1">
      <alignment horizontal="distributed" vertical="center"/>
      <protection/>
    </xf>
    <xf numFmtId="0" fontId="5" fillId="0" borderId="2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2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 wrapText="1" indent="1"/>
    </xf>
    <xf numFmtId="0" fontId="0" fillId="0" borderId="33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0" xfId="70" applyFont="1" applyAlignment="1">
      <alignment horizontal="center"/>
      <protection/>
    </xf>
    <xf numFmtId="0" fontId="5" fillId="0" borderId="0" xfId="70" applyFont="1" applyBorder="1" applyAlignment="1">
      <alignment horizontal="right"/>
      <protection/>
    </xf>
    <xf numFmtId="0" fontId="5" fillId="0" borderId="28" xfId="70" applyFont="1" applyBorder="1" applyAlignment="1">
      <alignment horizontal="distributed" vertical="center"/>
      <protection/>
    </xf>
    <xf numFmtId="0" fontId="5" fillId="0" borderId="33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Border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2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70" applyFont="1" applyBorder="1" applyAlignment="1">
      <alignment horizontal="center" vertical="center"/>
      <protection/>
    </xf>
    <xf numFmtId="0" fontId="5" fillId="0" borderId="0" xfId="70" applyFont="1" applyAlignment="1">
      <alignment horizontal="right" vertical="center"/>
      <protection/>
    </xf>
    <xf numFmtId="0" fontId="5" fillId="0" borderId="10" xfId="70" applyFont="1" applyBorder="1" applyAlignment="1">
      <alignment horizontal="right"/>
      <protection/>
    </xf>
    <xf numFmtId="0" fontId="5" fillId="0" borderId="11" xfId="70" applyFont="1" applyBorder="1" applyAlignment="1">
      <alignment horizontal="distributed" vertical="center" shrinkToFit="1"/>
      <protection/>
    </xf>
    <xf numFmtId="0" fontId="5" fillId="0" borderId="35" xfId="70" applyFont="1" applyBorder="1" applyAlignment="1">
      <alignment horizontal="distributed" vertical="center" shrinkToFit="1"/>
      <protection/>
    </xf>
    <xf numFmtId="0" fontId="5" fillId="0" borderId="27" xfId="70" applyFont="1" applyBorder="1" applyAlignment="1">
      <alignment horizontal="distributed" vertical="center" shrinkToFit="1"/>
      <protection/>
    </xf>
    <xf numFmtId="0" fontId="5" fillId="0" borderId="31" xfId="70" applyFont="1" applyBorder="1" applyAlignment="1">
      <alignment horizontal="distributed" vertical="center" shrinkToFit="1"/>
      <protection/>
    </xf>
    <xf numFmtId="0" fontId="5" fillId="0" borderId="32" xfId="70" applyFont="1" applyBorder="1" applyAlignment="1">
      <alignment horizontal="distributed" vertical="center"/>
      <protection/>
    </xf>
    <xf numFmtId="0" fontId="5" fillId="0" borderId="12" xfId="70" applyFont="1" applyBorder="1" applyAlignment="1">
      <alignment horizontal="distributed" vertical="center"/>
      <protection/>
    </xf>
    <xf numFmtId="0" fontId="5" fillId="0" borderId="11" xfId="70" applyFont="1" applyBorder="1" applyAlignment="1">
      <alignment horizontal="distributed" vertical="center"/>
      <protection/>
    </xf>
    <xf numFmtId="0" fontId="5" fillId="0" borderId="13" xfId="70" applyFont="1" applyBorder="1" applyAlignment="1">
      <alignment horizontal="distributed" vertical="center"/>
      <protection/>
    </xf>
    <xf numFmtId="0" fontId="5" fillId="0" borderId="27" xfId="70" applyFont="1" applyBorder="1" applyAlignment="1">
      <alignment horizontal="distributed" vertical="center"/>
      <protection/>
    </xf>
    <xf numFmtId="0" fontId="4" fillId="0" borderId="19" xfId="70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49" fontId="5" fillId="0" borderId="26" xfId="0" applyNumberFormat="1" applyFont="1" applyBorder="1" applyAlignment="1">
      <alignment horizontal="center" vertical="distributed" textRotation="255"/>
    </xf>
    <xf numFmtId="49" fontId="5" fillId="0" borderId="15" xfId="0" applyNumberFormat="1" applyFont="1" applyBorder="1" applyAlignment="1">
      <alignment horizontal="center" vertical="distributed" textRotation="255"/>
    </xf>
    <xf numFmtId="49" fontId="5" fillId="0" borderId="16" xfId="0" applyNumberFormat="1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distributed" textRotation="255"/>
    </xf>
    <xf numFmtId="0" fontId="5" fillId="0" borderId="15" xfId="0" applyFont="1" applyBorder="1" applyAlignment="1">
      <alignment horizontal="distributed" vertical="distributed" textRotation="255"/>
    </xf>
    <xf numFmtId="0" fontId="5" fillId="0" borderId="31" xfId="0" applyFont="1" applyBorder="1" applyAlignment="1">
      <alignment horizontal="distributed" vertical="distributed" textRotation="255"/>
    </xf>
    <xf numFmtId="0" fontId="5" fillId="0" borderId="0" xfId="0" applyFont="1" applyAlignment="1">
      <alignment horizontal="right" vertical="center"/>
    </xf>
    <xf numFmtId="38" fontId="5" fillId="0" borderId="19" xfId="51" applyFont="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29" xfId="51" applyFont="1" applyBorder="1" applyAlignment="1">
      <alignment horizontal="right" vertical="center"/>
    </xf>
    <xf numFmtId="38" fontId="5" fillId="0" borderId="14" xfId="5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38" fontId="5" fillId="0" borderId="25" xfId="51" applyFont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1" xfId="70" applyFont="1" applyBorder="1" applyAlignment="1">
      <alignment horizontal="right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35" xfId="70" applyFont="1" applyBorder="1" applyAlignment="1">
      <alignment horizontal="distributed" vertical="center"/>
      <protection/>
    </xf>
    <xf numFmtId="0" fontId="6" fillId="0" borderId="27" xfId="70" applyFont="1" applyBorder="1" applyAlignment="1">
      <alignment horizontal="distributed" vertical="center"/>
      <protection/>
    </xf>
    <xf numFmtId="0" fontId="6" fillId="0" borderId="31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/>
      <protection/>
    </xf>
    <xf numFmtId="0" fontId="6" fillId="0" borderId="13" xfId="70" applyFont="1" applyBorder="1" applyAlignment="1">
      <alignment horizontal="distributed" vertical="center"/>
      <protection/>
    </xf>
    <xf numFmtId="0" fontId="5" fillId="0" borderId="32" xfId="70" applyFont="1" applyBorder="1" applyAlignment="1">
      <alignment horizontal="center" vertical="center" wrapText="1"/>
      <protection/>
    </xf>
    <xf numFmtId="0" fontId="5" fillId="0" borderId="28" xfId="70" applyFont="1" applyBorder="1" applyAlignment="1">
      <alignment horizontal="center" vertical="center" wrapText="1"/>
      <protection/>
    </xf>
    <xf numFmtId="0" fontId="5" fillId="0" borderId="33" xfId="70" applyFont="1" applyBorder="1" applyAlignment="1">
      <alignment horizontal="center" vertical="center" wrapText="1"/>
      <protection/>
    </xf>
    <xf numFmtId="0" fontId="2" fillId="0" borderId="0" xfId="70" applyFont="1" applyBorder="1" applyAlignment="1">
      <alignment horizontal="center"/>
      <protection/>
    </xf>
    <xf numFmtId="0" fontId="5" fillId="0" borderId="0" xfId="70" applyFont="1" applyAlignment="1">
      <alignment vertical="top"/>
      <protection/>
    </xf>
    <xf numFmtId="0" fontId="5" fillId="0" borderId="35" xfId="70" applyFont="1" applyBorder="1" applyAlignment="1">
      <alignment horizontal="distributed" vertical="center"/>
      <protection/>
    </xf>
    <xf numFmtId="0" fontId="5" fillId="0" borderId="31" xfId="70" applyFont="1" applyBorder="1" applyAlignment="1">
      <alignment horizontal="distributed" vertical="center"/>
      <protection/>
    </xf>
    <xf numFmtId="0" fontId="5" fillId="0" borderId="17" xfId="70" applyFont="1" applyBorder="1" applyAlignment="1">
      <alignment horizontal="distributed" vertical="center" indent="1"/>
      <protection/>
    </xf>
    <xf numFmtId="0" fontId="5" fillId="0" borderId="32" xfId="70" applyFont="1" applyBorder="1" applyAlignment="1">
      <alignment horizontal="distributed" vertical="center" indent="1"/>
      <protection/>
    </xf>
    <xf numFmtId="0" fontId="5" fillId="0" borderId="11" xfId="70" applyFont="1" applyBorder="1" applyAlignment="1">
      <alignment horizontal="left" vertical="center"/>
      <protection/>
    </xf>
    <xf numFmtId="0" fontId="0" fillId="0" borderId="0" xfId="0" applyFont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48050" y="458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365" customWidth="1"/>
    <col min="2" max="2" width="53.50390625" style="366" customWidth="1"/>
  </cols>
  <sheetData>
    <row r="1" spans="1:2" ht="22.5" customHeight="1">
      <c r="A1" s="424" t="s">
        <v>343</v>
      </c>
      <c r="B1" s="424"/>
    </row>
    <row r="2" spans="1:2" ht="13.5">
      <c r="A2" s="361"/>
      <c r="B2" s="362"/>
    </row>
    <row r="3" spans="1:2" s="364" customFormat="1" ht="22.5" customHeight="1">
      <c r="A3" s="363">
        <v>117</v>
      </c>
      <c r="B3" s="367" t="s">
        <v>363</v>
      </c>
    </row>
    <row r="4" spans="1:2" s="364" customFormat="1" ht="22.5" customHeight="1">
      <c r="A4" s="363">
        <v>118</v>
      </c>
      <c r="B4" s="367" t="s">
        <v>344</v>
      </c>
    </row>
    <row r="5" spans="1:2" s="364" customFormat="1" ht="22.5" customHeight="1">
      <c r="A5" s="363">
        <v>119</v>
      </c>
      <c r="B5" s="367" t="s">
        <v>345</v>
      </c>
    </row>
    <row r="6" spans="1:2" s="364" customFormat="1" ht="22.5" customHeight="1">
      <c r="A6" s="363">
        <v>120</v>
      </c>
      <c r="B6" s="367" t="s">
        <v>346</v>
      </c>
    </row>
    <row r="7" spans="1:2" s="364" customFormat="1" ht="22.5" customHeight="1">
      <c r="A7" s="363">
        <v>121</v>
      </c>
      <c r="B7" s="367" t="s">
        <v>347</v>
      </c>
    </row>
    <row r="8" spans="1:2" s="364" customFormat="1" ht="22.5" customHeight="1">
      <c r="A8" s="363">
        <v>122</v>
      </c>
      <c r="B8" s="367" t="s">
        <v>348</v>
      </c>
    </row>
    <row r="9" spans="1:2" s="364" customFormat="1" ht="22.5" customHeight="1">
      <c r="A9" s="363">
        <v>123</v>
      </c>
      <c r="B9" s="367" t="s">
        <v>349</v>
      </c>
    </row>
    <row r="10" spans="1:2" s="364" customFormat="1" ht="22.5" customHeight="1">
      <c r="A10" s="363">
        <v>124</v>
      </c>
      <c r="B10" s="368" t="s">
        <v>472</v>
      </c>
    </row>
    <row r="11" spans="1:2" s="364" customFormat="1" ht="22.5" customHeight="1">
      <c r="A11" s="363">
        <v>125</v>
      </c>
      <c r="B11" s="368" t="s">
        <v>473</v>
      </c>
    </row>
    <row r="12" spans="1:2" s="364" customFormat="1" ht="22.5" customHeight="1">
      <c r="A12" s="363">
        <v>126</v>
      </c>
      <c r="B12" s="367" t="s">
        <v>474</v>
      </c>
    </row>
    <row r="13" spans="1:2" s="364" customFormat="1" ht="22.5" customHeight="1">
      <c r="A13" s="363">
        <v>127</v>
      </c>
      <c r="B13" s="367" t="s">
        <v>350</v>
      </c>
    </row>
    <row r="14" spans="1:2" s="364" customFormat="1" ht="22.5" customHeight="1">
      <c r="A14" s="363">
        <v>128</v>
      </c>
      <c r="B14" s="367" t="s">
        <v>351</v>
      </c>
    </row>
    <row r="15" spans="1:2" s="364" customFormat="1" ht="22.5" customHeight="1">
      <c r="A15" s="363">
        <v>129</v>
      </c>
      <c r="B15" s="367" t="s">
        <v>352</v>
      </c>
    </row>
    <row r="16" spans="1:2" s="364" customFormat="1" ht="22.5" customHeight="1">
      <c r="A16" s="363">
        <v>130</v>
      </c>
      <c r="B16" s="367" t="s">
        <v>364</v>
      </c>
    </row>
    <row r="17" spans="1:2" s="364" customFormat="1" ht="22.5" customHeight="1">
      <c r="A17" s="363">
        <v>131</v>
      </c>
      <c r="B17" s="367" t="s">
        <v>353</v>
      </c>
    </row>
    <row r="18" spans="1:2" s="364" customFormat="1" ht="22.5" customHeight="1">
      <c r="A18" s="363">
        <v>132</v>
      </c>
      <c r="B18" s="367" t="s">
        <v>354</v>
      </c>
    </row>
    <row r="19" spans="1:2" s="364" customFormat="1" ht="22.5" customHeight="1">
      <c r="A19" s="363">
        <v>133</v>
      </c>
      <c r="B19" s="368" t="s">
        <v>355</v>
      </c>
    </row>
    <row r="20" spans="1:2" s="364" customFormat="1" ht="22.5" customHeight="1">
      <c r="A20" s="363">
        <v>134</v>
      </c>
      <c r="B20" s="367" t="s">
        <v>356</v>
      </c>
    </row>
    <row r="21" spans="1:2" s="364" customFormat="1" ht="22.5" customHeight="1">
      <c r="A21" s="363">
        <v>135</v>
      </c>
      <c r="B21" s="367" t="s">
        <v>357</v>
      </c>
    </row>
    <row r="22" spans="1:2" s="364" customFormat="1" ht="22.5" customHeight="1">
      <c r="A22" s="363">
        <v>136</v>
      </c>
      <c r="B22" s="367" t="s">
        <v>358</v>
      </c>
    </row>
    <row r="23" spans="1:2" s="364" customFormat="1" ht="22.5" customHeight="1">
      <c r="A23" s="363">
        <v>137</v>
      </c>
      <c r="B23" s="367" t="s">
        <v>359</v>
      </c>
    </row>
    <row r="24" spans="1:2" s="364" customFormat="1" ht="22.5" customHeight="1">
      <c r="A24" s="363">
        <v>138</v>
      </c>
      <c r="B24" s="367" t="s">
        <v>360</v>
      </c>
    </row>
    <row r="25" spans="1:2" s="364" customFormat="1" ht="22.5" customHeight="1">
      <c r="A25" s="363">
        <v>139</v>
      </c>
      <c r="B25" s="367" t="s">
        <v>361</v>
      </c>
    </row>
    <row r="26" spans="1:2" s="364" customFormat="1" ht="22.5" customHeight="1">
      <c r="A26" s="363">
        <v>140</v>
      </c>
      <c r="B26" s="367" t="s">
        <v>362</v>
      </c>
    </row>
  </sheetData>
  <sheetProtection/>
  <mergeCells count="1">
    <mergeCell ref="A1:B1"/>
  </mergeCells>
  <hyperlinks>
    <hyperlink ref="B3" location="'117'!A1" tooltip="118" display="生活保護世帯数及び人員"/>
    <hyperlink ref="B4" location="'118'!A1" tooltip="119" display="生活保護費支出状況"/>
    <hyperlink ref="B5" location="'119'!A1" tooltip="120" display="民生委員・児童委員数"/>
    <hyperlink ref="B6" location="'120'!A1" tooltip="121" display="民生委員・児童委員の内容別相談・支援件数"/>
    <hyperlink ref="B7" location="'121'!A1" tooltip="122" display="募金の状況"/>
    <hyperlink ref="B8" location="'122'!A1" tooltip="123" display="ボランティア登録状況"/>
    <hyperlink ref="B9" location="'123'!A1" tooltip="124" display="家庭児童相談室における相談件数"/>
    <hyperlink ref="B10" location="'124'!A1" tooltip="125" display="児童手当支給状況（旧制度）"/>
    <hyperlink ref="B12" location="'126'!A1" tooltip="126" display="児童手当支給状況(新制度／平成24年度以降）"/>
    <hyperlink ref="B13" location="'127'!A1" tooltip="127" display="身体障害者手帳交付状況"/>
    <hyperlink ref="B14" location="'128'!A1" tooltip="128" display="療育手帳交付状況"/>
    <hyperlink ref="B15" location="'129'!A1" tooltip="129" display="老人クラブ会員数"/>
    <hyperlink ref="B16" location="'130'!A1" tooltip="130" display="介護保険認定状況"/>
    <hyperlink ref="B17" location="'131'!A1" tooltip="131" display="介護保険給付状況"/>
    <hyperlink ref="B18" location="'132'!A1" tooltip="132" display="社会福祉施設数"/>
    <hyperlink ref="B19" location="'133'!A1" tooltip="133" display="老人ホーム等の概況"/>
    <hyperlink ref="B20" location="'134'!A1" tooltip="134" display="後楽会館利用状況"/>
    <hyperlink ref="B21" location="'135'!A1" tooltip="135" display="児童遊園設置状況"/>
    <hyperlink ref="B22" location="'136'!A1" tooltip="136" display="保育園の概況"/>
    <hyperlink ref="B23" location="'137'!A1" tooltip="137" display="保育園別園児数"/>
    <hyperlink ref="B24" location="'138'!A1" tooltip="138" display="川越市総合福祉センター利用状況"/>
    <hyperlink ref="B25" location="'139'!A1" tooltip="139" display="児童センターこどもの城利用状況"/>
    <hyperlink ref="B26" location="'140'!A1" tooltip="140" display="児童館利用状況"/>
    <hyperlink ref="B11" location="'125'!A1" display="子ども手当支給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2.625" style="0" customWidth="1"/>
    <col min="4" max="4" width="8.25390625" style="0" customWidth="1"/>
    <col min="5" max="5" width="11.25390625" style="0" customWidth="1"/>
    <col min="6" max="6" width="9.125" style="0" customWidth="1"/>
    <col min="7" max="7" width="11.25390625" style="0" customWidth="1"/>
    <col min="8" max="8" width="8.625" style="0" customWidth="1"/>
    <col min="9" max="9" width="10.875" style="0" customWidth="1"/>
    <col min="10" max="10" width="8.25390625" style="0" customWidth="1"/>
    <col min="11" max="11" width="11.25390625" style="0" customWidth="1"/>
  </cols>
  <sheetData>
    <row r="1" spans="1:11" ht="17.25">
      <c r="A1" s="439" t="s">
        <v>316</v>
      </c>
      <c r="B1" s="439"/>
      <c r="C1" s="439"/>
      <c r="D1" s="526"/>
      <c r="E1" s="526"/>
      <c r="F1" s="526"/>
      <c r="G1" s="526"/>
      <c r="H1" s="494"/>
      <c r="I1" s="494"/>
      <c r="J1" s="494"/>
      <c r="K1" s="494"/>
    </row>
    <row r="2" ht="11.25" customHeight="1" thickBot="1"/>
    <row r="3" spans="1:11" ht="19.5" customHeight="1">
      <c r="A3" s="517" t="s">
        <v>39</v>
      </c>
      <c r="B3" s="517"/>
      <c r="C3" s="518"/>
      <c r="D3" s="523" t="s">
        <v>273</v>
      </c>
      <c r="E3" s="496"/>
      <c r="F3" s="527" t="s">
        <v>274</v>
      </c>
      <c r="G3" s="528"/>
      <c r="H3" s="529" t="s">
        <v>275</v>
      </c>
      <c r="I3" s="530"/>
      <c r="J3" s="529" t="s">
        <v>276</v>
      </c>
      <c r="K3" s="531"/>
    </row>
    <row r="4" spans="1:11" ht="19.5" customHeight="1">
      <c r="A4" s="519"/>
      <c r="B4" s="519"/>
      <c r="C4" s="520"/>
      <c r="D4" s="266" t="s">
        <v>277</v>
      </c>
      <c r="E4" s="510" t="s">
        <v>92</v>
      </c>
      <c r="F4" s="266" t="s">
        <v>277</v>
      </c>
      <c r="G4" s="510" t="s">
        <v>92</v>
      </c>
      <c r="H4" s="266" t="s">
        <v>277</v>
      </c>
      <c r="I4" s="510" t="s">
        <v>92</v>
      </c>
      <c r="J4" s="266" t="s">
        <v>277</v>
      </c>
      <c r="K4" s="515" t="s">
        <v>92</v>
      </c>
    </row>
    <row r="5" spans="1:11" ht="19.5" customHeight="1">
      <c r="A5" s="521"/>
      <c r="B5" s="521"/>
      <c r="C5" s="522"/>
      <c r="D5" s="267" t="s">
        <v>278</v>
      </c>
      <c r="E5" s="511"/>
      <c r="F5" s="267" t="s">
        <v>278</v>
      </c>
      <c r="G5" s="511"/>
      <c r="H5" s="267" t="s">
        <v>278</v>
      </c>
      <c r="I5" s="511"/>
      <c r="J5" s="267" t="s">
        <v>278</v>
      </c>
      <c r="K5" s="516"/>
    </row>
    <row r="6" spans="1:11" s="246" customFormat="1" ht="19.5" customHeight="1">
      <c r="A6" s="254"/>
      <c r="B6" s="254"/>
      <c r="C6" s="254"/>
      <c r="D6" s="19" t="s">
        <v>71</v>
      </c>
      <c r="E6" s="255" t="s">
        <v>312</v>
      </c>
      <c r="F6" s="151" t="s">
        <v>71</v>
      </c>
      <c r="G6" s="150" t="s">
        <v>312</v>
      </c>
      <c r="H6" s="151" t="s">
        <v>71</v>
      </c>
      <c r="I6" s="150" t="s">
        <v>312</v>
      </c>
      <c r="J6" s="151" t="s">
        <v>71</v>
      </c>
      <c r="K6" s="150" t="s">
        <v>312</v>
      </c>
    </row>
    <row r="7" spans="1:11" s="246" customFormat="1" ht="19.5" customHeight="1">
      <c r="A7" s="178" t="s">
        <v>14</v>
      </c>
      <c r="B7" s="178" t="s">
        <v>403</v>
      </c>
      <c r="C7" s="178" t="s">
        <v>15</v>
      </c>
      <c r="D7" s="179">
        <v>81668</v>
      </c>
      <c r="E7" s="180">
        <v>1061684</v>
      </c>
      <c r="F7" s="180">
        <v>261021</v>
      </c>
      <c r="G7" s="283">
        <v>3393253</v>
      </c>
      <c r="H7" s="180">
        <v>86654</v>
      </c>
      <c r="I7" s="283">
        <v>1126502</v>
      </c>
      <c r="J7" s="180">
        <v>429343</v>
      </c>
      <c r="K7" s="283">
        <v>5581439</v>
      </c>
    </row>
    <row r="8" spans="1:11" s="246" customFormat="1" ht="19.5" customHeight="1">
      <c r="A8" s="178"/>
      <c r="B8" s="178" t="s">
        <v>404</v>
      </c>
      <c r="C8" s="178"/>
      <c r="D8" s="179">
        <v>99021</v>
      </c>
      <c r="E8" s="180">
        <v>1353081</v>
      </c>
      <c r="F8" s="180">
        <v>315953</v>
      </c>
      <c r="G8" s="180">
        <v>3842191</v>
      </c>
      <c r="H8" s="180">
        <v>103280</v>
      </c>
      <c r="I8" s="180">
        <v>1241042</v>
      </c>
      <c r="J8" s="180">
        <v>518254</v>
      </c>
      <c r="K8" s="180">
        <v>6436314</v>
      </c>
    </row>
    <row r="9" spans="1:11" s="246" customFormat="1" ht="19.5" customHeight="1" thickBot="1">
      <c r="A9" s="224"/>
      <c r="B9" s="174">
        <v>24</v>
      </c>
      <c r="C9" s="175"/>
      <c r="D9" s="286">
        <v>16973</v>
      </c>
      <c r="E9" s="54">
        <v>254555</v>
      </c>
      <c r="F9" s="54">
        <v>56509</v>
      </c>
      <c r="G9" s="54">
        <v>593858</v>
      </c>
      <c r="H9" s="54">
        <v>18044</v>
      </c>
      <c r="I9" s="180">
        <v>180446</v>
      </c>
      <c r="J9" s="180">
        <v>91526</v>
      </c>
      <c r="K9" s="180">
        <v>1028859</v>
      </c>
    </row>
    <row r="10" spans="1:11" ht="19.5" customHeight="1">
      <c r="A10" s="246" t="s">
        <v>405</v>
      </c>
      <c r="B10" s="33"/>
      <c r="C10" s="33"/>
      <c r="D10" s="33"/>
      <c r="E10" s="33"/>
      <c r="F10" s="7"/>
      <c r="G10" s="176"/>
      <c r="H10" s="7"/>
      <c r="I10" s="7"/>
      <c r="J10" s="425" t="s">
        <v>402</v>
      </c>
      <c r="K10" s="425"/>
    </row>
    <row r="11" ht="19.5" customHeight="1"/>
  </sheetData>
  <sheetProtection/>
  <mergeCells count="11">
    <mergeCell ref="K4:K5"/>
    <mergeCell ref="I4:I5"/>
    <mergeCell ref="J10:K10"/>
    <mergeCell ref="A1:K1"/>
    <mergeCell ref="A3:C5"/>
    <mergeCell ref="D3:E3"/>
    <mergeCell ref="F3:G3"/>
    <mergeCell ref="H3:I3"/>
    <mergeCell ref="J3:K3"/>
    <mergeCell ref="E4:E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9.00390625" defaultRowHeight="13.5"/>
  <cols>
    <col min="1" max="1" width="4.625" style="0" customWidth="1"/>
    <col min="2" max="2" width="3.125" style="0" customWidth="1"/>
    <col min="3" max="3" width="2.25390625" style="0" customWidth="1"/>
    <col min="4" max="4" width="8.125" style="0" customWidth="1"/>
    <col min="5" max="5" width="10.625" style="0" customWidth="1"/>
    <col min="7" max="7" width="10.625" style="0" customWidth="1"/>
    <col min="13" max="13" width="10.50390625" style="0" customWidth="1"/>
  </cols>
  <sheetData>
    <row r="1" spans="1:13" ht="18.75">
      <c r="A1" s="512" t="s">
        <v>406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" ht="11.25" customHeight="1" thickBot="1">
      <c r="A2" s="4"/>
      <c r="B2" s="3"/>
    </row>
    <row r="3" spans="1:13" ht="30" customHeight="1">
      <c r="A3" s="517" t="s">
        <v>39</v>
      </c>
      <c r="B3" s="517"/>
      <c r="C3" s="518"/>
      <c r="D3" s="523" t="s">
        <v>407</v>
      </c>
      <c r="E3" s="496"/>
      <c r="F3" s="536" t="s">
        <v>408</v>
      </c>
      <c r="G3" s="537"/>
      <c r="H3" s="532" t="s">
        <v>409</v>
      </c>
      <c r="I3" s="533"/>
      <c r="J3" s="532" t="s">
        <v>410</v>
      </c>
      <c r="K3" s="533"/>
      <c r="L3" s="513" t="s">
        <v>401</v>
      </c>
      <c r="M3" s="534"/>
    </row>
    <row r="4" spans="1:13" ht="19.5" customHeight="1">
      <c r="A4" s="519"/>
      <c r="B4" s="519"/>
      <c r="C4" s="520"/>
      <c r="D4" s="252" t="s">
        <v>301</v>
      </c>
      <c r="E4" s="510" t="s">
        <v>92</v>
      </c>
      <c r="F4" s="252" t="s">
        <v>301</v>
      </c>
      <c r="G4" s="510" t="s">
        <v>92</v>
      </c>
      <c r="H4" s="252" t="s">
        <v>301</v>
      </c>
      <c r="I4" s="510" t="s">
        <v>92</v>
      </c>
      <c r="J4" s="252" t="s">
        <v>301</v>
      </c>
      <c r="K4" s="510" t="s">
        <v>92</v>
      </c>
      <c r="L4" s="391" t="s">
        <v>301</v>
      </c>
      <c r="M4" s="515" t="s">
        <v>92</v>
      </c>
    </row>
    <row r="5" spans="1:13" ht="19.5" customHeight="1">
      <c r="A5" s="521"/>
      <c r="B5" s="521"/>
      <c r="C5" s="522"/>
      <c r="D5" s="253" t="s">
        <v>93</v>
      </c>
      <c r="E5" s="511"/>
      <c r="F5" s="253" t="s">
        <v>93</v>
      </c>
      <c r="G5" s="511"/>
      <c r="H5" s="253" t="s">
        <v>93</v>
      </c>
      <c r="I5" s="511"/>
      <c r="J5" s="393" t="s">
        <v>93</v>
      </c>
      <c r="K5" s="511"/>
      <c r="L5" s="253" t="s">
        <v>93</v>
      </c>
      <c r="M5" s="516"/>
    </row>
    <row r="6" spans="1:13" ht="18.75" customHeight="1">
      <c r="A6" s="394"/>
      <c r="B6" s="394"/>
      <c r="C6" s="394"/>
      <c r="D6" s="395" t="s">
        <v>71</v>
      </c>
      <c r="E6" s="255" t="s">
        <v>312</v>
      </c>
      <c r="F6" s="255" t="s">
        <v>71</v>
      </c>
      <c r="G6" s="396" t="s">
        <v>312</v>
      </c>
      <c r="H6" s="255" t="s">
        <v>71</v>
      </c>
      <c r="I6" s="396" t="s">
        <v>312</v>
      </c>
      <c r="J6" s="255" t="s">
        <v>71</v>
      </c>
      <c r="K6" s="396" t="s">
        <v>312</v>
      </c>
      <c r="L6" s="255" t="s">
        <v>71</v>
      </c>
      <c r="M6" s="396" t="s">
        <v>312</v>
      </c>
    </row>
    <row r="7" spans="1:13" ht="18.75" customHeight="1">
      <c r="A7" s="178" t="s">
        <v>14</v>
      </c>
      <c r="B7" s="174">
        <v>24</v>
      </c>
      <c r="C7" s="178" t="s">
        <v>15</v>
      </c>
      <c r="D7" s="179">
        <v>80812</v>
      </c>
      <c r="E7" s="180">
        <v>1212180</v>
      </c>
      <c r="F7" s="180">
        <v>249676</v>
      </c>
      <c r="G7" s="180">
        <v>2620335</v>
      </c>
      <c r="H7" s="180">
        <v>77835</v>
      </c>
      <c r="I7" s="180">
        <v>778350</v>
      </c>
      <c r="J7" s="180">
        <v>21498</v>
      </c>
      <c r="K7" s="180">
        <v>107490</v>
      </c>
      <c r="L7" s="180">
        <v>429821</v>
      </c>
      <c r="M7" s="180">
        <v>4718355</v>
      </c>
    </row>
    <row r="8" spans="1:13" ht="18.75" customHeight="1" thickBot="1">
      <c r="A8" s="285"/>
      <c r="B8" s="284">
        <v>25</v>
      </c>
      <c r="C8" s="285"/>
      <c r="D8" s="286">
        <v>96954</v>
      </c>
      <c r="E8" s="54">
        <v>1454310</v>
      </c>
      <c r="F8" s="54">
        <v>301640</v>
      </c>
      <c r="G8" s="54">
        <v>3163730</v>
      </c>
      <c r="H8" s="54">
        <v>90748</v>
      </c>
      <c r="I8" s="54">
        <v>907480</v>
      </c>
      <c r="J8" s="54">
        <v>31776</v>
      </c>
      <c r="K8" s="54">
        <v>158880</v>
      </c>
      <c r="L8" s="54">
        <v>521118</v>
      </c>
      <c r="M8" s="54">
        <v>5684400</v>
      </c>
    </row>
    <row r="9" spans="1:13" ht="13.5">
      <c r="A9" s="160"/>
      <c r="B9" s="33"/>
      <c r="C9" s="33"/>
      <c r="D9" s="33"/>
      <c r="E9" s="33"/>
      <c r="G9" s="46"/>
      <c r="J9" s="425"/>
      <c r="K9" s="425"/>
      <c r="L9" s="535" t="s">
        <v>402</v>
      </c>
      <c r="M9" s="535"/>
    </row>
  </sheetData>
  <sheetProtection/>
  <mergeCells count="14">
    <mergeCell ref="J9:K9"/>
    <mergeCell ref="L9:M9"/>
    <mergeCell ref="K4:K5"/>
    <mergeCell ref="A3:C5"/>
    <mergeCell ref="D3:E3"/>
    <mergeCell ref="F3:G3"/>
    <mergeCell ref="H3:I3"/>
    <mergeCell ref="J3:K3"/>
    <mergeCell ref="E4:E5"/>
    <mergeCell ref="G4:G5"/>
    <mergeCell ref="I4:I5"/>
    <mergeCell ref="A1:M1"/>
    <mergeCell ref="L3:M3"/>
    <mergeCell ref="M4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A1" sqref="A1:O1"/>
    </sheetView>
  </sheetViews>
  <sheetFormatPr defaultColWidth="9.00390625" defaultRowHeight="13.5"/>
  <cols>
    <col min="1" max="1" width="6.25390625" style="2" customWidth="1"/>
    <col min="2" max="2" width="2.75390625" style="34" customWidth="1"/>
    <col min="3" max="3" width="2.75390625" style="2" customWidth="1"/>
    <col min="4" max="4" width="8.25390625" style="2" customWidth="1"/>
    <col min="5" max="5" width="5.875" style="2" customWidth="1"/>
    <col min="6" max="6" width="8.25390625" style="2" customWidth="1"/>
    <col min="7" max="7" width="5.875" style="2" customWidth="1"/>
    <col min="8" max="8" width="8.25390625" style="2" customWidth="1"/>
    <col min="9" max="9" width="5.875" style="2" customWidth="1"/>
    <col min="10" max="10" width="8.25390625" style="2" customWidth="1"/>
    <col min="11" max="11" width="5.875" style="2" customWidth="1"/>
    <col min="12" max="12" width="8.25390625" style="2" customWidth="1"/>
    <col min="13" max="13" width="5.875" style="2" customWidth="1"/>
    <col min="14" max="14" width="8.25390625" style="2" customWidth="1"/>
    <col min="15" max="15" width="5.875" style="2" customWidth="1"/>
    <col min="16" max="16" width="8.25390625" style="2" customWidth="1"/>
    <col min="17" max="17" width="5.875" style="2" customWidth="1"/>
    <col min="18" max="16384" width="9.00390625" style="2" customWidth="1"/>
  </cols>
  <sheetData>
    <row r="1" spans="1:17" ht="20.25" customHeight="1">
      <c r="A1" s="439" t="s">
        <v>317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397"/>
      <c r="Q1" s="397"/>
    </row>
    <row r="2" spans="1:17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6" ht="19.5" customHeight="1" thickBot="1">
      <c r="A3" s="482" t="s">
        <v>94</v>
      </c>
      <c r="B3" s="482"/>
      <c r="C3" s="482"/>
      <c r="D3" s="482"/>
      <c r="E3" s="482"/>
      <c r="F3" s="4"/>
      <c r="G3" s="4"/>
      <c r="H3" s="4"/>
      <c r="I3" s="4"/>
      <c r="J3" s="51"/>
      <c r="K3" s="51"/>
      <c r="L3" s="543" t="s">
        <v>298</v>
      </c>
      <c r="M3" s="543"/>
      <c r="N3" s="543"/>
      <c r="O3" s="543"/>
      <c r="P3" s="235"/>
    </row>
    <row r="4" spans="1:15" ht="19.5" customHeight="1">
      <c r="A4" s="517" t="s">
        <v>95</v>
      </c>
      <c r="B4" s="517"/>
      <c r="C4" s="518"/>
      <c r="D4" s="542" t="s">
        <v>4</v>
      </c>
      <c r="E4" s="518"/>
      <c r="F4" s="542" t="s">
        <v>96</v>
      </c>
      <c r="G4" s="518"/>
      <c r="H4" s="542" t="s">
        <v>411</v>
      </c>
      <c r="I4" s="518"/>
      <c r="J4" s="538" t="s">
        <v>97</v>
      </c>
      <c r="K4" s="539"/>
      <c r="L4" s="542" t="s">
        <v>98</v>
      </c>
      <c r="M4" s="518"/>
      <c r="N4" s="542" t="s">
        <v>99</v>
      </c>
      <c r="O4" s="517"/>
    </row>
    <row r="5" spans="1:15" ht="19.5" customHeight="1">
      <c r="A5" s="521"/>
      <c r="B5" s="521"/>
      <c r="C5" s="522"/>
      <c r="D5" s="516"/>
      <c r="E5" s="522"/>
      <c r="F5" s="516"/>
      <c r="G5" s="522"/>
      <c r="H5" s="516" t="s">
        <v>100</v>
      </c>
      <c r="I5" s="522"/>
      <c r="J5" s="540" t="s">
        <v>101</v>
      </c>
      <c r="K5" s="541"/>
      <c r="L5" s="516"/>
      <c r="M5" s="522"/>
      <c r="N5" s="516"/>
      <c r="O5" s="521"/>
    </row>
    <row r="6" spans="1:15" ht="19.5" customHeight="1">
      <c r="A6" s="177" t="s">
        <v>14</v>
      </c>
      <c r="B6" s="25">
        <v>21</v>
      </c>
      <c r="C6" s="178" t="s">
        <v>15</v>
      </c>
      <c r="D6" s="398">
        <v>9390</v>
      </c>
      <c r="E6" s="399">
        <v>224</v>
      </c>
      <c r="F6" s="151">
        <v>670</v>
      </c>
      <c r="G6" s="399">
        <v>19</v>
      </c>
      <c r="H6" s="151">
        <v>634</v>
      </c>
      <c r="I6" s="400">
        <v>31</v>
      </c>
      <c r="J6" s="151">
        <v>116</v>
      </c>
      <c r="K6" s="401" t="s">
        <v>279</v>
      </c>
      <c r="L6" s="151">
        <v>5361</v>
      </c>
      <c r="M6" s="399">
        <v>149</v>
      </c>
      <c r="N6" s="151">
        <v>2609</v>
      </c>
      <c r="O6" s="399">
        <v>24</v>
      </c>
    </row>
    <row r="7" spans="1:15" ht="19.5" customHeight="1">
      <c r="A7"/>
      <c r="B7" s="25">
        <v>22</v>
      </c>
      <c r="C7" s="181"/>
      <c r="D7" s="398">
        <v>9635</v>
      </c>
      <c r="E7" s="399">
        <v>223</v>
      </c>
      <c r="F7" s="151">
        <v>676</v>
      </c>
      <c r="G7" s="399">
        <v>21</v>
      </c>
      <c r="H7" s="151">
        <v>627</v>
      </c>
      <c r="I7" s="400">
        <v>29</v>
      </c>
      <c r="J7" s="151">
        <v>115</v>
      </c>
      <c r="K7" s="401" t="s">
        <v>279</v>
      </c>
      <c r="L7" s="151">
        <v>5493</v>
      </c>
      <c r="M7" s="399">
        <v>145</v>
      </c>
      <c r="N7" s="151">
        <v>2724</v>
      </c>
      <c r="O7" s="399">
        <v>27</v>
      </c>
    </row>
    <row r="8" spans="1:15" ht="19.5" customHeight="1">
      <c r="A8"/>
      <c r="B8" s="217">
        <v>23</v>
      </c>
      <c r="C8" s="181"/>
      <c r="D8" s="398">
        <v>9763</v>
      </c>
      <c r="E8" s="399">
        <v>229</v>
      </c>
      <c r="F8" s="151">
        <v>674</v>
      </c>
      <c r="G8" s="399">
        <v>19</v>
      </c>
      <c r="H8" s="151">
        <v>650</v>
      </c>
      <c r="I8" s="400">
        <v>35</v>
      </c>
      <c r="J8" s="151">
        <v>118</v>
      </c>
      <c r="K8" s="401" t="s">
        <v>279</v>
      </c>
      <c r="L8" s="151">
        <v>5563</v>
      </c>
      <c r="M8" s="399">
        <v>146</v>
      </c>
      <c r="N8" s="151">
        <v>2758</v>
      </c>
      <c r="O8" s="399">
        <v>28</v>
      </c>
    </row>
    <row r="9" spans="1:15" ht="19.5" customHeight="1">
      <c r="A9"/>
      <c r="B9" s="217">
        <v>24</v>
      </c>
      <c r="C9" s="181"/>
      <c r="D9" s="398">
        <v>9896</v>
      </c>
      <c r="E9" s="399">
        <v>229</v>
      </c>
      <c r="F9" s="151">
        <v>676</v>
      </c>
      <c r="G9" s="399">
        <v>15</v>
      </c>
      <c r="H9" s="151">
        <v>660</v>
      </c>
      <c r="I9" s="400">
        <v>39</v>
      </c>
      <c r="J9" s="151">
        <v>125</v>
      </c>
      <c r="K9" s="400">
        <v>1</v>
      </c>
      <c r="L9" s="151">
        <v>5605</v>
      </c>
      <c r="M9" s="399">
        <v>148</v>
      </c>
      <c r="N9" s="151">
        <v>2830</v>
      </c>
      <c r="O9" s="399">
        <v>26</v>
      </c>
    </row>
    <row r="10" spans="1:15" ht="19.5" customHeight="1" thickBot="1">
      <c r="A10" s="182"/>
      <c r="B10" s="275">
        <v>25</v>
      </c>
      <c r="C10" s="287"/>
      <c r="D10" s="402">
        <v>10049</v>
      </c>
      <c r="E10" s="403">
        <v>227</v>
      </c>
      <c r="F10" s="289">
        <v>680</v>
      </c>
      <c r="G10" s="403">
        <v>14</v>
      </c>
      <c r="H10" s="289">
        <v>656</v>
      </c>
      <c r="I10" s="404">
        <v>40</v>
      </c>
      <c r="J10" s="289">
        <v>123</v>
      </c>
      <c r="K10" s="404">
        <v>1</v>
      </c>
      <c r="L10" s="289">
        <v>5670</v>
      </c>
      <c r="M10" s="403">
        <v>147</v>
      </c>
      <c r="N10" s="289">
        <v>2920</v>
      </c>
      <c r="O10" s="403">
        <v>25</v>
      </c>
    </row>
    <row r="11" spans="1:13" ht="19.5" customHeight="1">
      <c r="A11" s="544" t="s">
        <v>102</v>
      </c>
      <c r="B11" s="544"/>
      <c r="C11" s="544"/>
      <c r="D11" s="544"/>
      <c r="E11" s="544"/>
      <c r="F11" s="544"/>
      <c r="J11" s="46"/>
      <c r="K11" s="545"/>
      <c r="L11" s="545"/>
      <c r="M11" s="545"/>
    </row>
    <row r="12" spans="1:13" ht="19.5" customHeight="1">
      <c r="A12" s="405" t="s">
        <v>114</v>
      </c>
      <c r="C12" s="23"/>
      <c r="D12" s="23"/>
      <c r="E12" s="23"/>
      <c r="F12" s="23"/>
      <c r="J12" s="46"/>
      <c r="K12" s="46"/>
      <c r="L12" s="46"/>
      <c r="M12" s="46"/>
    </row>
    <row r="13" ht="19.5" customHeight="1">
      <c r="E13" s="50"/>
    </row>
    <row r="14" spans="1:17" ht="19.5" customHeight="1" thickBot="1">
      <c r="A14" s="546" t="s">
        <v>104</v>
      </c>
      <c r="B14" s="546"/>
      <c r="C14" s="546"/>
      <c r="D14" s="546"/>
      <c r="E14" s="546"/>
      <c r="F14" s="4"/>
      <c r="G14" s="4"/>
      <c r="H14" s="4"/>
      <c r="I14" s="4"/>
      <c r="J14" s="4"/>
      <c r="K14" s="4"/>
      <c r="L14" s="547" t="s">
        <v>105</v>
      </c>
      <c r="M14" s="547"/>
      <c r="N14" s="547"/>
      <c r="O14" s="547"/>
      <c r="P14" s="547"/>
      <c r="Q14" s="547"/>
    </row>
    <row r="15" spans="1:17" ht="19.5" customHeight="1">
      <c r="A15" s="495" t="s">
        <v>95</v>
      </c>
      <c r="B15" s="495"/>
      <c r="C15" s="496"/>
      <c r="D15" s="523" t="s">
        <v>4</v>
      </c>
      <c r="E15" s="496"/>
      <c r="F15" s="523" t="s">
        <v>106</v>
      </c>
      <c r="G15" s="496"/>
      <c r="H15" s="523" t="s">
        <v>107</v>
      </c>
      <c r="I15" s="496"/>
      <c r="J15" s="523" t="s">
        <v>108</v>
      </c>
      <c r="K15" s="496"/>
      <c r="L15" s="523" t="s">
        <v>109</v>
      </c>
      <c r="M15" s="496"/>
      <c r="N15" s="523" t="s">
        <v>110</v>
      </c>
      <c r="O15" s="496"/>
      <c r="P15" s="523" t="s">
        <v>111</v>
      </c>
      <c r="Q15" s="495"/>
    </row>
    <row r="16" spans="1:25" ht="19.5" customHeight="1">
      <c r="A16" s="177" t="s">
        <v>14</v>
      </c>
      <c r="B16" s="25">
        <v>21</v>
      </c>
      <c r="C16" s="178" t="s">
        <v>15</v>
      </c>
      <c r="D16" s="19">
        <v>9390</v>
      </c>
      <c r="E16" s="399">
        <v>224</v>
      </c>
      <c r="F16" s="151">
        <v>3259</v>
      </c>
      <c r="G16" s="399">
        <v>92</v>
      </c>
      <c r="H16" s="151">
        <v>1582</v>
      </c>
      <c r="I16" s="399">
        <v>66</v>
      </c>
      <c r="J16" s="151">
        <v>1490</v>
      </c>
      <c r="K16" s="400">
        <v>33</v>
      </c>
      <c r="L16" s="151">
        <v>2206</v>
      </c>
      <c r="M16" s="399">
        <v>16</v>
      </c>
      <c r="N16" s="151">
        <v>451</v>
      </c>
      <c r="O16" s="399">
        <v>4</v>
      </c>
      <c r="P16" s="151">
        <v>402</v>
      </c>
      <c r="Q16" s="399">
        <v>13</v>
      </c>
      <c r="S16" s="48"/>
      <c r="T16" s="48"/>
      <c r="X16" s="48"/>
      <c r="Y16" s="48"/>
    </row>
    <row r="17" spans="1:25" ht="19.5" customHeight="1">
      <c r="A17"/>
      <c r="B17" s="25">
        <v>22</v>
      </c>
      <c r="C17" s="181"/>
      <c r="D17" s="19">
        <v>9635</v>
      </c>
      <c r="E17" s="399">
        <v>223</v>
      </c>
      <c r="F17" s="151">
        <v>3367</v>
      </c>
      <c r="G17" s="399">
        <v>96</v>
      </c>
      <c r="H17" s="151">
        <v>1579</v>
      </c>
      <c r="I17" s="399">
        <v>65</v>
      </c>
      <c r="J17" s="151">
        <v>1511</v>
      </c>
      <c r="K17" s="399">
        <v>31</v>
      </c>
      <c r="L17" s="151">
        <v>2307</v>
      </c>
      <c r="M17" s="399">
        <v>16</v>
      </c>
      <c r="N17" s="151">
        <v>460</v>
      </c>
      <c r="O17" s="399">
        <v>3</v>
      </c>
      <c r="P17" s="151">
        <v>411</v>
      </c>
      <c r="Q17" s="399">
        <v>12</v>
      </c>
      <c r="X17" s="3"/>
      <c r="Y17" s="3"/>
    </row>
    <row r="18" spans="1:17" ht="19.5" customHeight="1">
      <c r="A18"/>
      <c r="B18" s="217">
        <v>23</v>
      </c>
      <c r="C18" s="181"/>
      <c r="D18" s="19">
        <v>9763</v>
      </c>
      <c r="E18" s="399">
        <v>229</v>
      </c>
      <c r="F18" s="151">
        <v>3421</v>
      </c>
      <c r="G18" s="399">
        <v>96</v>
      </c>
      <c r="H18" s="151">
        <v>1562</v>
      </c>
      <c r="I18" s="399">
        <v>67</v>
      </c>
      <c r="J18" s="151">
        <v>1550</v>
      </c>
      <c r="K18" s="399">
        <v>31</v>
      </c>
      <c r="L18" s="151">
        <v>2349</v>
      </c>
      <c r="M18" s="399">
        <v>18</v>
      </c>
      <c r="N18" s="151">
        <v>458</v>
      </c>
      <c r="O18" s="399">
        <v>4</v>
      </c>
      <c r="P18" s="151">
        <v>423</v>
      </c>
      <c r="Q18" s="399">
        <v>13</v>
      </c>
    </row>
    <row r="19" spans="1:17" ht="19.5" customHeight="1">
      <c r="A19"/>
      <c r="B19" s="217">
        <v>24</v>
      </c>
      <c r="C19" s="181"/>
      <c r="D19" s="19">
        <v>9896</v>
      </c>
      <c r="E19" s="399">
        <v>229</v>
      </c>
      <c r="F19" s="151">
        <v>3479</v>
      </c>
      <c r="G19" s="399">
        <v>90</v>
      </c>
      <c r="H19" s="151">
        <v>1561</v>
      </c>
      <c r="I19" s="399">
        <v>70</v>
      </c>
      <c r="J19" s="151">
        <v>1607</v>
      </c>
      <c r="K19" s="399">
        <v>36</v>
      </c>
      <c r="L19" s="151">
        <v>2370</v>
      </c>
      <c r="M19" s="399">
        <v>14</v>
      </c>
      <c r="N19" s="151">
        <v>445</v>
      </c>
      <c r="O19" s="399">
        <v>5</v>
      </c>
      <c r="P19" s="151">
        <v>434</v>
      </c>
      <c r="Q19" s="399">
        <v>14</v>
      </c>
    </row>
    <row r="20" spans="1:256" s="27" customFormat="1" ht="19.5" customHeight="1" thickBot="1">
      <c r="A20" s="182"/>
      <c r="B20" s="275">
        <v>25</v>
      </c>
      <c r="C20" s="287"/>
      <c r="D20" s="288">
        <v>10049</v>
      </c>
      <c r="E20" s="403">
        <v>227</v>
      </c>
      <c r="F20" s="289">
        <v>3566</v>
      </c>
      <c r="G20" s="403">
        <v>89</v>
      </c>
      <c r="H20" s="289">
        <v>1529</v>
      </c>
      <c r="I20" s="403">
        <v>67</v>
      </c>
      <c r="J20" s="289">
        <v>1626</v>
      </c>
      <c r="K20" s="403">
        <v>36</v>
      </c>
      <c r="L20" s="289">
        <v>2460</v>
      </c>
      <c r="M20" s="403">
        <v>15</v>
      </c>
      <c r="N20" s="289">
        <v>441</v>
      </c>
      <c r="O20" s="403">
        <v>7</v>
      </c>
      <c r="P20" s="289">
        <v>427</v>
      </c>
      <c r="Q20" s="403">
        <v>13</v>
      </c>
      <c r="R20" s="49"/>
      <c r="S20" s="49"/>
      <c r="T20" s="49"/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7" ht="19.5" customHeight="1">
      <c r="A21" s="544" t="s">
        <v>112</v>
      </c>
      <c r="B21" s="544"/>
      <c r="C21" s="544"/>
      <c r="D21" s="544"/>
      <c r="E21" s="544"/>
      <c r="F21" s="544"/>
      <c r="G21" s="544"/>
      <c r="H21" s="544"/>
      <c r="L21" s="46"/>
      <c r="M21" s="425" t="s">
        <v>113</v>
      </c>
      <c r="N21" s="425"/>
      <c r="O21" s="425"/>
      <c r="P21" s="425"/>
      <c r="Q21" s="425"/>
    </row>
    <row r="22" spans="1:15" ht="19.5" customHeight="1">
      <c r="A22" s="405" t="s">
        <v>114</v>
      </c>
      <c r="C22" s="23"/>
      <c r="D22" s="23"/>
      <c r="E22" s="23"/>
      <c r="F22" s="23"/>
      <c r="G22" s="23"/>
      <c r="L22" s="46"/>
      <c r="M22" s="545"/>
      <c r="N22" s="545"/>
      <c r="O22" s="545"/>
    </row>
    <row r="26" ht="14.25" customHeight="1"/>
    <row r="28" ht="14.25" customHeight="1"/>
  </sheetData>
  <sheetProtection/>
  <mergeCells count="27">
    <mergeCell ref="A1:O1"/>
    <mergeCell ref="M22:O22"/>
    <mergeCell ref="A14:E14"/>
    <mergeCell ref="L14:Q14"/>
    <mergeCell ref="A15:C15"/>
    <mergeCell ref="D15:E15"/>
    <mergeCell ref="F15:G15"/>
    <mergeCell ref="H15:I15"/>
    <mergeCell ref="J15:K15"/>
    <mergeCell ref="L15:M15"/>
    <mergeCell ref="L3:O3"/>
    <mergeCell ref="A21:H21"/>
    <mergeCell ref="M21:Q21"/>
    <mergeCell ref="N15:O15"/>
    <mergeCell ref="P15:Q15"/>
    <mergeCell ref="A11:F11"/>
    <mergeCell ref="K11:M11"/>
    <mergeCell ref="A4:C5"/>
    <mergeCell ref="A3:E3"/>
    <mergeCell ref="F4:G5"/>
    <mergeCell ref="J4:K4"/>
    <mergeCell ref="J5:K5"/>
    <mergeCell ref="N4:O5"/>
    <mergeCell ref="D4:E5"/>
    <mergeCell ref="H4:I4"/>
    <mergeCell ref="L4:M5"/>
    <mergeCell ref="H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2" customWidth="1"/>
    <col min="2" max="3" width="3.125" style="2" customWidth="1"/>
    <col min="4" max="4" width="10.375" style="2" customWidth="1"/>
    <col min="5" max="5" width="7.50390625" style="2" customWidth="1"/>
    <col min="6" max="6" width="7.75390625" style="2" customWidth="1"/>
    <col min="7" max="7" width="6.625" style="2" customWidth="1"/>
    <col min="8" max="8" width="7.75390625" style="2" customWidth="1"/>
    <col min="9" max="9" width="6.625" style="2" customWidth="1"/>
    <col min="10" max="10" width="7.875" style="2" customWidth="1"/>
    <col min="11" max="11" width="6.875" style="2" customWidth="1"/>
    <col min="12" max="12" width="7.75390625" style="2" customWidth="1"/>
    <col min="13" max="13" width="6.50390625" style="2" customWidth="1"/>
    <col min="14" max="16384" width="9.00390625" style="2" customWidth="1"/>
  </cols>
  <sheetData>
    <row r="1" spans="1:13" s="1" customFormat="1" ht="17.25">
      <c r="A1" s="439" t="s">
        <v>318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0:13" ht="14.25" thickBot="1">
      <c r="J2" s="543" t="s">
        <v>284</v>
      </c>
      <c r="K2" s="543"/>
      <c r="L2" s="543"/>
      <c r="M2" s="543"/>
    </row>
    <row r="3" spans="1:18" ht="19.5" customHeight="1">
      <c r="A3" s="495" t="s">
        <v>95</v>
      </c>
      <c r="B3" s="495"/>
      <c r="C3" s="496"/>
      <c r="D3" s="523" t="s">
        <v>4</v>
      </c>
      <c r="E3" s="496"/>
      <c r="F3" s="523" t="s">
        <v>476</v>
      </c>
      <c r="G3" s="496"/>
      <c r="H3" s="523" t="s">
        <v>283</v>
      </c>
      <c r="I3" s="496"/>
      <c r="J3" s="523" t="s">
        <v>282</v>
      </c>
      <c r="K3" s="496"/>
      <c r="L3" s="523" t="s">
        <v>281</v>
      </c>
      <c r="M3" s="495"/>
      <c r="Q3" s="548"/>
      <c r="R3" s="548"/>
    </row>
    <row r="4" spans="1:13" s="160" customFormat="1" ht="21" customHeight="1">
      <c r="A4" s="178" t="s">
        <v>14</v>
      </c>
      <c r="B4" s="178">
        <v>21</v>
      </c>
      <c r="C4" s="178" t="s">
        <v>15</v>
      </c>
      <c r="D4" s="179">
        <v>1838</v>
      </c>
      <c r="E4" s="406">
        <v>515</v>
      </c>
      <c r="F4" s="161">
        <v>396</v>
      </c>
      <c r="G4" s="406">
        <v>102</v>
      </c>
      <c r="H4" s="161">
        <v>495</v>
      </c>
      <c r="I4" s="406">
        <v>107</v>
      </c>
      <c r="J4" s="161">
        <v>526</v>
      </c>
      <c r="K4" s="406">
        <v>116</v>
      </c>
      <c r="L4" s="38">
        <v>421</v>
      </c>
      <c r="M4" s="406">
        <v>190</v>
      </c>
    </row>
    <row r="5" spans="1:13" s="160" customFormat="1" ht="21" customHeight="1">
      <c r="A5" s="178" t="s">
        <v>371</v>
      </c>
      <c r="B5" s="178">
        <v>22</v>
      </c>
      <c r="C5" s="178"/>
      <c r="D5" s="179">
        <v>1926</v>
      </c>
      <c r="E5" s="406">
        <v>538</v>
      </c>
      <c r="F5" s="161">
        <v>404</v>
      </c>
      <c r="G5" s="406">
        <v>108</v>
      </c>
      <c r="H5" s="161">
        <v>507</v>
      </c>
      <c r="I5" s="406">
        <v>99</v>
      </c>
      <c r="J5" s="161">
        <v>556</v>
      </c>
      <c r="K5" s="406">
        <v>121</v>
      </c>
      <c r="L5" s="38">
        <v>459</v>
      </c>
      <c r="M5" s="406">
        <v>210</v>
      </c>
    </row>
    <row r="6" spans="1:15" s="160" customFormat="1" ht="21" customHeight="1">
      <c r="A6" s="178" t="s">
        <v>371</v>
      </c>
      <c r="B6" s="178">
        <v>23</v>
      </c>
      <c r="C6" s="189"/>
      <c r="D6" s="180">
        <v>1996</v>
      </c>
      <c r="E6" s="406">
        <v>533</v>
      </c>
      <c r="F6" s="161">
        <v>419</v>
      </c>
      <c r="G6" s="406">
        <v>105</v>
      </c>
      <c r="H6" s="161">
        <v>521</v>
      </c>
      <c r="I6" s="406">
        <v>104</v>
      </c>
      <c r="J6" s="161">
        <v>565</v>
      </c>
      <c r="K6" s="406">
        <v>120</v>
      </c>
      <c r="L6" s="38">
        <v>491</v>
      </c>
      <c r="M6" s="406">
        <v>204</v>
      </c>
      <c r="O6" s="188"/>
    </row>
    <row r="7" spans="1:13" s="160" customFormat="1" ht="21" customHeight="1">
      <c r="A7" s="178" t="s">
        <v>371</v>
      </c>
      <c r="B7" s="178">
        <v>24</v>
      </c>
      <c r="C7" s="189"/>
      <c r="D7" s="180">
        <v>2037</v>
      </c>
      <c r="E7" s="406">
        <v>541</v>
      </c>
      <c r="F7" s="161">
        <v>423</v>
      </c>
      <c r="G7" s="406">
        <v>101</v>
      </c>
      <c r="H7" s="161">
        <v>522</v>
      </c>
      <c r="I7" s="406">
        <v>107</v>
      </c>
      <c r="J7" s="161">
        <v>567</v>
      </c>
      <c r="K7" s="406">
        <v>113</v>
      </c>
      <c r="L7" s="38">
        <v>525</v>
      </c>
      <c r="M7" s="406">
        <v>220</v>
      </c>
    </row>
    <row r="8" spans="1:14" s="27" customFormat="1" ht="21" customHeight="1" thickBot="1">
      <c r="A8" s="45" t="s">
        <v>371</v>
      </c>
      <c r="B8" s="285">
        <v>25</v>
      </c>
      <c r="C8" s="290"/>
      <c r="D8" s="291">
        <v>2103</v>
      </c>
      <c r="E8" s="407">
        <v>564</v>
      </c>
      <c r="F8" s="291">
        <v>440</v>
      </c>
      <c r="G8" s="407">
        <v>109</v>
      </c>
      <c r="H8" s="291">
        <v>539</v>
      </c>
      <c r="I8" s="407">
        <v>113</v>
      </c>
      <c r="J8" s="291">
        <v>586</v>
      </c>
      <c r="K8" s="407">
        <v>117</v>
      </c>
      <c r="L8" s="298">
        <v>538</v>
      </c>
      <c r="M8" s="407">
        <v>225</v>
      </c>
      <c r="N8" s="187"/>
    </row>
    <row r="9" spans="1:13" ht="19.5" customHeight="1">
      <c r="A9" s="549" t="s">
        <v>102</v>
      </c>
      <c r="B9" s="549"/>
      <c r="C9" s="549"/>
      <c r="D9" s="549"/>
      <c r="E9" s="549"/>
      <c r="F9" s="549"/>
      <c r="G9" s="549"/>
      <c r="J9" s="186"/>
      <c r="K9" s="550" t="s">
        <v>280</v>
      </c>
      <c r="L9" s="551"/>
      <c r="M9" s="551"/>
    </row>
    <row r="10" spans="1:6" ht="19.5" customHeight="1">
      <c r="A10" s="405" t="s">
        <v>103</v>
      </c>
      <c r="F10" s="637"/>
    </row>
    <row r="11" spans="5:18" ht="13.5">
      <c r="E11" s="29"/>
      <c r="Q11" s="186"/>
      <c r="R11" s="185"/>
    </row>
    <row r="12" spans="5:13" ht="13.5">
      <c r="E12" s="29"/>
      <c r="F12" s="29"/>
      <c r="G12" s="29"/>
      <c r="H12" s="29"/>
      <c r="I12" s="29"/>
      <c r="J12" s="29"/>
      <c r="K12" s="29"/>
      <c r="L12" s="29"/>
      <c r="M12" s="29"/>
    </row>
    <row r="13" spans="5:13" ht="13.5">
      <c r="E13" s="29"/>
      <c r="F13" s="29"/>
      <c r="G13" s="29"/>
      <c r="H13" s="29"/>
      <c r="I13" s="29"/>
      <c r="J13" s="29"/>
      <c r="K13" s="29"/>
      <c r="L13" s="29"/>
      <c r="M13" s="29"/>
    </row>
    <row r="14" spans="5:13" ht="13.5">
      <c r="E14" s="29"/>
      <c r="F14" s="29"/>
      <c r="G14" s="29"/>
      <c r="H14" s="29"/>
      <c r="I14" s="29"/>
      <c r="J14" s="29"/>
      <c r="K14" s="29"/>
      <c r="L14" s="29"/>
      <c r="M14" s="29"/>
    </row>
    <row r="15" spans="5:13" ht="13.5">
      <c r="E15" s="29"/>
      <c r="F15" s="29"/>
      <c r="G15" s="29"/>
      <c r="H15" s="29"/>
      <c r="I15" s="29"/>
      <c r="J15" s="29"/>
      <c r="K15" s="29"/>
      <c r="L15" s="29"/>
      <c r="M15" s="29"/>
    </row>
    <row r="16" spans="5:13" ht="13.5">
      <c r="E16" s="29"/>
      <c r="F16" s="29"/>
      <c r="G16" s="29"/>
      <c r="H16" s="29"/>
      <c r="I16" s="29"/>
      <c r="J16" s="29"/>
      <c r="K16" s="29"/>
      <c r="L16" s="29"/>
      <c r="M16" s="29"/>
    </row>
    <row r="17" ht="13.5">
      <c r="E17" s="29"/>
    </row>
    <row r="18" spans="5:11" ht="13.5">
      <c r="E18" s="29"/>
      <c r="J18" s="3"/>
      <c r="K18" s="3"/>
    </row>
    <row r="19" spans="10:11" ht="13.5">
      <c r="J19" s="3"/>
      <c r="K19" s="3"/>
    </row>
  </sheetData>
  <sheetProtection/>
  <mergeCells count="11">
    <mergeCell ref="A1:M1"/>
    <mergeCell ref="J2:M2"/>
    <mergeCell ref="A3:C3"/>
    <mergeCell ref="D3:E3"/>
    <mergeCell ref="F3:G3"/>
    <mergeCell ref="H3:I3"/>
    <mergeCell ref="J3:K3"/>
    <mergeCell ref="L3:M3"/>
    <mergeCell ref="Q3:R3"/>
    <mergeCell ref="A9:G9"/>
    <mergeCell ref="K9:M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3.5"/>
  <cols>
    <col min="1" max="1" width="1.875" style="2" customWidth="1"/>
    <col min="2" max="2" width="12.25390625" style="2" customWidth="1"/>
    <col min="3" max="10" width="9.125" style="2" customWidth="1"/>
    <col min="11" max="16384" width="9.00390625" style="2" customWidth="1"/>
  </cols>
  <sheetData>
    <row r="1" spans="1:10" s="1" customFormat="1" ht="17.25">
      <c r="A1" s="439" t="s">
        <v>319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8:10" ht="14.25" thickBot="1">
      <c r="H2" s="543" t="s">
        <v>115</v>
      </c>
      <c r="I2" s="543"/>
      <c r="J2" s="543"/>
    </row>
    <row r="3" spans="1:10" ht="18" customHeight="1">
      <c r="A3" s="496" t="s">
        <v>116</v>
      </c>
      <c r="B3" s="552"/>
      <c r="C3" s="552" t="s">
        <v>412</v>
      </c>
      <c r="D3" s="555"/>
      <c r="E3" s="555"/>
      <c r="F3" s="555"/>
      <c r="G3" s="552" t="s">
        <v>413</v>
      </c>
      <c r="H3" s="552"/>
      <c r="I3" s="552"/>
      <c r="J3" s="523"/>
    </row>
    <row r="4" spans="1:10" s="160" customFormat="1" ht="18" customHeight="1">
      <c r="A4" s="553"/>
      <c r="B4" s="554"/>
      <c r="C4" s="89" t="s">
        <v>117</v>
      </c>
      <c r="D4" s="89" t="s">
        <v>40</v>
      </c>
      <c r="E4" s="89" t="s">
        <v>24</v>
      </c>
      <c r="F4" s="89" t="s">
        <v>25</v>
      </c>
      <c r="G4" s="89" t="s">
        <v>117</v>
      </c>
      <c r="H4" s="89" t="s">
        <v>40</v>
      </c>
      <c r="I4" s="89" t="s">
        <v>24</v>
      </c>
      <c r="J4" s="78" t="s">
        <v>25</v>
      </c>
    </row>
    <row r="5" spans="1:10" s="27" customFormat="1" ht="19.5" customHeight="1">
      <c r="A5" s="556" t="s">
        <v>4</v>
      </c>
      <c r="B5" s="557"/>
      <c r="C5" s="341">
        <v>129</v>
      </c>
      <c r="D5" s="341">
        <v>8615</v>
      </c>
      <c r="E5" s="341">
        <v>3716</v>
      </c>
      <c r="F5" s="341">
        <v>4899</v>
      </c>
      <c r="G5" s="408">
        <v>122</v>
      </c>
      <c r="H5" s="408">
        <v>8057</v>
      </c>
      <c r="I5" s="408">
        <v>3521</v>
      </c>
      <c r="J5" s="408">
        <v>4536</v>
      </c>
    </row>
    <row r="6" spans="1:10" s="160" customFormat="1" ht="15" customHeight="1">
      <c r="A6" s="38"/>
      <c r="B6" s="52" t="s">
        <v>26</v>
      </c>
      <c r="C6" s="180">
        <v>54</v>
      </c>
      <c r="D6" s="180">
        <v>3495</v>
      </c>
      <c r="E6" s="180">
        <v>1443</v>
      </c>
      <c r="F6" s="180">
        <v>2052</v>
      </c>
      <c r="G6" s="247">
        <v>50</v>
      </c>
      <c r="H6" s="247">
        <v>3307</v>
      </c>
      <c r="I6" s="247">
        <v>1358</v>
      </c>
      <c r="J6" s="247">
        <v>1949</v>
      </c>
    </row>
    <row r="7" spans="1:10" s="160" customFormat="1" ht="15" customHeight="1">
      <c r="A7" s="38"/>
      <c r="B7" s="52" t="s">
        <v>27</v>
      </c>
      <c r="C7" s="180">
        <v>2</v>
      </c>
      <c r="D7" s="180">
        <v>63</v>
      </c>
      <c r="E7" s="180">
        <v>23</v>
      </c>
      <c r="F7" s="180">
        <v>40</v>
      </c>
      <c r="G7" s="247">
        <v>1</v>
      </c>
      <c r="H7" s="247">
        <v>61</v>
      </c>
      <c r="I7" s="247">
        <v>32</v>
      </c>
      <c r="J7" s="247">
        <v>29</v>
      </c>
    </row>
    <row r="8" spans="1:10" s="160" customFormat="1" ht="15" customHeight="1">
      <c r="A8" s="38"/>
      <c r="B8" s="52" t="s">
        <v>28</v>
      </c>
      <c r="C8" s="180">
        <v>3</v>
      </c>
      <c r="D8" s="180">
        <v>225</v>
      </c>
      <c r="E8" s="180">
        <v>106</v>
      </c>
      <c r="F8" s="180">
        <v>119</v>
      </c>
      <c r="G8" s="180" t="s">
        <v>376</v>
      </c>
      <c r="H8" s="180" t="s">
        <v>376</v>
      </c>
      <c r="I8" s="180" t="s">
        <v>376</v>
      </c>
      <c r="J8" s="180" t="s">
        <v>376</v>
      </c>
    </row>
    <row r="9" spans="1:10" s="160" customFormat="1" ht="15" customHeight="1">
      <c r="A9" s="38"/>
      <c r="B9" s="52" t="s">
        <v>118</v>
      </c>
      <c r="C9" s="180">
        <v>11</v>
      </c>
      <c r="D9" s="180">
        <v>748</v>
      </c>
      <c r="E9" s="180">
        <v>333</v>
      </c>
      <c r="F9" s="180">
        <v>415</v>
      </c>
      <c r="G9" s="247">
        <v>11</v>
      </c>
      <c r="H9" s="247">
        <v>698</v>
      </c>
      <c r="I9" s="247">
        <v>321</v>
      </c>
      <c r="J9" s="247">
        <v>377</v>
      </c>
    </row>
    <row r="10" spans="1:10" s="160" customFormat="1" ht="15" customHeight="1">
      <c r="A10" s="38"/>
      <c r="B10" s="52" t="s">
        <v>119</v>
      </c>
      <c r="C10" s="180">
        <v>19</v>
      </c>
      <c r="D10" s="180">
        <v>985</v>
      </c>
      <c r="E10" s="180">
        <v>423</v>
      </c>
      <c r="F10" s="180">
        <v>562</v>
      </c>
      <c r="G10" s="247">
        <v>19</v>
      </c>
      <c r="H10" s="247">
        <v>1013</v>
      </c>
      <c r="I10" s="247">
        <v>438</v>
      </c>
      <c r="J10" s="247">
        <v>575</v>
      </c>
    </row>
    <row r="11" spans="1:10" s="160" customFormat="1" ht="15" customHeight="1">
      <c r="A11" s="38"/>
      <c r="B11" s="52" t="s">
        <v>31</v>
      </c>
      <c r="C11" s="180">
        <v>6</v>
      </c>
      <c r="D11" s="180">
        <v>250</v>
      </c>
      <c r="E11" s="180">
        <v>112</v>
      </c>
      <c r="F11" s="180">
        <v>138</v>
      </c>
      <c r="G11" s="247">
        <v>5</v>
      </c>
      <c r="H11" s="247">
        <v>207</v>
      </c>
      <c r="I11" s="247">
        <v>90</v>
      </c>
      <c r="J11" s="247">
        <v>117</v>
      </c>
    </row>
    <row r="12" spans="1:10" s="160" customFormat="1" ht="15" customHeight="1">
      <c r="A12" s="38"/>
      <c r="B12" s="52" t="s">
        <v>32</v>
      </c>
      <c r="C12" s="180">
        <v>11</v>
      </c>
      <c r="D12" s="180">
        <v>894</v>
      </c>
      <c r="E12" s="180">
        <v>381</v>
      </c>
      <c r="F12" s="180">
        <v>513</v>
      </c>
      <c r="G12" s="247">
        <v>11</v>
      </c>
      <c r="H12" s="247">
        <v>795</v>
      </c>
      <c r="I12" s="247">
        <v>352</v>
      </c>
      <c r="J12" s="247">
        <v>443</v>
      </c>
    </row>
    <row r="13" spans="1:10" s="160" customFormat="1" ht="15" customHeight="1">
      <c r="A13" s="38"/>
      <c r="B13" s="52" t="s">
        <v>120</v>
      </c>
      <c r="C13" s="180">
        <v>4</v>
      </c>
      <c r="D13" s="180">
        <v>336</v>
      </c>
      <c r="E13" s="180">
        <v>154</v>
      </c>
      <c r="F13" s="180">
        <v>182</v>
      </c>
      <c r="G13" s="247">
        <v>6</v>
      </c>
      <c r="H13" s="247">
        <v>358</v>
      </c>
      <c r="I13" s="247">
        <v>183</v>
      </c>
      <c r="J13" s="247">
        <v>175</v>
      </c>
    </row>
    <row r="14" spans="1:10" s="160" customFormat="1" ht="15" customHeight="1">
      <c r="A14" s="38"/>
      <c r="B14" s="52" t="s">
        <v>37</v>
      </c>
      <c r="C14" s="180">
        <v>5</v>
      </c>
      <c r="D14" s="180">
        <v>280</v>
      </c>
      <c r="E14" s="180">
        <v>107</v>
      </c>
      <c r="F14" s="180">
        <v>173</v>
      </c>
      <c r="G14" s="247">
        <v>5</v>
      </c>
      <c r="H14" s="247">
        <v>294</v>
      </c>
      <c r="I14" s="247">
        <v>115</v>
      </c>
      <c r="J14" s="247">
        <v>179</v>
      </c>
    </row>
    <row r="15" spans="1:10" s="160" customFormat="1" ht="15" customHeight="1">
      <c r="A15" s="38"/>
      <c r="B15" s="52" t="s">
        <v>121</v>
      </c>
      <c r="C15" s="180">
        <v>2</v>
      </c>
      <c r="D15" s="180">
        <v>308</v>
      </c>
      <c r="E15" s="180">
        <v>136</v>
      </c>
      <c r="F15" s="180">
        <v>172</v>
      </c>
      <c r="G15" s="247">
        <v>2</v>
      </c>
      <c r="H15" s="247">
        <v>312</v>
      </c>
      <c r="I15" s="247">
        <v>143</v>
      </c>
      <c r="J15" s="247">
        <v>169</v>
      </c>
    </row>
    <row r="16" spans="1:10" s="160" customFormat="1" ht="15" customHeight="1">
      <c r="A16" s="38"/>
      <c r="B16" s="52" t="s">
        <v>35</v>
      </c>
      <c r="C16" s="180">
        <v>11</v>
      </c>
      <c r="D16" s="180">
        <v>970</v>
      </c>
      <c r="E16" s="180">
        <v>475</v>
      </c>
      <c r="F16" s="180">
        <v>495</v>
      </c>
      <c r="G16" s="247">
        <v>11</v>
      </c>
      <c r="H16" s="247">
        <v>955</v>
      </c>
      <c r="I16" s="247">
        <v>470</v>
      </c>
      <c r="J16" s="247">
        <v>485</v>
      </c>
    </row>
    <row r="17" spans="1:10" s="160" customFormat="1" ht="15" customHeight="1" thickBot="1">
      <c r="A17" s="208"/>
      <c r="B17" s="53" t="s">
        <v>36</v>
      </c>
      <c r="C17" s="54">
        <v>1</v>
      </c>
      <c r="D17" s="54">
        <v>61</v>
      </c>
      <c r="E17" s="54">
        <v>23</v>
      </c>
      <c r="F17" s="54">
        <v>38</v>
      </c>
      <c r="G17" s="248">
        <v>1</v>
      </c>
      <c r="H17" s="248">
        <v>57</v>
      </c>
      <c r="I17" s="248">
        <v>19</v>
      </c>
      <c r="J17" s="248">
        <v>38</v>
      </c>
    </row>
    <row r="18" spans="8:10" ht="15" customHeight="1">
      <c r="H18" s="473" t="s">
        <v>122</v>
      </c>
      <c r="I18" s="473"/>
      <c r="J18" s="473"/>
    </row>
    <row r="19" spans="7:10" ht="13.5">
      <c r="G19" s="30"/>
      <c r="H19" s="30"/>
      <c r="I19" s="30"/>
      <c r="J19" s="30"/>
    </row>
    <row r="21" ht="13.5">
      <c r="G21" s="55"/>
    </row>
  </sheetData>
  <sheetProtection/>
  <mergeCells count="7">
    <mergeCell ref="H18:J18"/>
    <mergeCell ref="A1:J1"/>
    <mergeCell ref="H2:J2"/>
    <mergeCell ref="A3:B4"/>
    <mergeCell ref="C3:F3"/>
    <mergeCell ref="G3:J3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K1"/>
    </sheetView>
  </sheetViews>
  <sheetFormatPr defaultColWidth="5.75390625" defaultRowHeight="13.5"/>
  <cols>
    <col min="1" max="1" width="5.75390625" style="195" customWidth="1"/>
    <col min="2" max="2" width="3.50390625" style="195" customWidth="1"/>
    <col min="3" max="3" width="3.25390625" style="195" customWidth="1"/>
    <col min="4" max="11" width="9.375" style="195" customWidth="1"/>
    <col min="12" max="255" width="9.00390625" style="195" customWidth="1"/>
    <col min="256" max="16384" width="5.75390625" style="195" customWidth="1"/>
  </cols>
  <sheetData>
    <row r="1" spans="1:11" s="56" customFormat="1" ht="17.25">
      <c r="A1" s="558" t="s">
        <v>320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" customHeight="1" thickBot="1">
      <c r="A2" s="57"/>
      <c r="B2" s="57"/>
      <c r="C2" s="57"/>
      <c r="D2" s="57"/>
      <c r="E2" s="57"/>
      <c r="F2" s="57"/>
      <c r="G2" s="57"/>
      <c r="I2" s="559" t="s">
        <v>123</v>
      </c>
      <c r="J2" s="559"/>
      <c r="K2" s="559"/>
    </row>
    <row r="3" spans="1:11" ht="27" customHeight="1">
      <c r="A3" s="560" t="s">
        <v>414</v>
      </c>
      <c r="B3" s="560"/>
      <c r="C3" s="561"/>
      <c r="D3" s="58" t="s">
        <v>124</v>
      </c>
      <c r="E3" s="58" t="s">
        <v>125</v>
      </c>
      <c r="F3" s="313" t="s">
        <v>126</v>
      </c>
      <c r="G3" s="58" t="s">
        <v>127</v>
      </c>
      <c r="H3" s="312" t="s">
        <v>128</v>
      </c>
      <c r="I3" s="58" t="s">
        <v>129</v>
      </c>
      <c r="J3" s="312" t="s">
        <v>130</v>
      </c>
      <c r="K3" s="314" t="s">
        <v>131</v>
      </c>
    </row>
    <row r="4" spans="1:11" ht="15.75" customHeight="1">
      <c r="A4" s="59" t="s">
        <v>132</v>
      </c>
      <c r="B4" s="62">
        <v>22</v>
      </c>
      <c r="C4" s="60" t="s">
        <v>133</v>
      </c>
      <c r="D4" s="409">
        <v>9993</v>
      </c>
      <c r="E4" s="180">
        <v>966</v>
      </c>
      <c r="F4" s="180">
        <v>1020</v>
      </c>
      <c r="G4" s="247">
        <v>2153</v>
      </c>
      <c r="H4" s="247">
        <v>1673</v>
      </c>
      <c r="I4" s="247">
        <v>1584</v>
      </c>
      <c r="J4" s="247">
        <v>1460</v>
      </c>
      <c r="K4" s="247">
        <v>1137</v>
      </c>
    </row>
    <row r="5" spans="1:11" ht="15.75" customHeight="1">
      <c r="A5" s="61"/>
      <c r="B5" s="62">
        <v>23</v>
      </c>
      <c r="C5" s="63"/>
      <c r="D5" s="409">
        <v>10382</v>
      </c>
      <c r="E5" s="299">
        <v>988</v>
      </c>
      <c r="F5" s="299">
        <v>1161</v>
      </c>
      <c r="G5" s="247">
        <v>2111</v>
      </c>
      <c r="H5" s="247">
        <v>1867</v>
      </c>
      <c r="I5" s="247">
        <v>1587</v>
      </c>
      <c r="J5" s="247">
        <v>1468</v>
      </c>
      <c r="K5" s="247">
        <v>1200</v>
      </c>
    </row>
    <row r="6" spans="1:11" ht="15.75" customHeight="1">
      <c r="A6" s="61"/>
      <c r="B6" s="62">
        <v>24</v>
      </c>
      <c r="C6" s="63"/>
      <c r="D6" s="409">
        <v>10930</v>
      </c>
      <c r="E6" s="247">
        <v>1159</v>
      </c>
      <c r="F6" s="247">
        <v>1300</v>
      </c>
      <c r="G6" s="247">
        <v>2053</v>
      </c>
      <c r="H6" s="247">
        <v>1940</v>
      </c>
      <c r="I6" s="247">
        <v>1696</v>
      </c>
      <c r="J6" s="247">
        <v>1515</v>
      </c>
      <c r="K6" s="247">
        <v>1267</v>
      </c>
    </row>
    <row r="7" spans="1:12" ht="15.75" customHeight="1">
      <c r="A7" s="61"/>
      <c r="B7" s="62">
        <v>25</v>
      </c>
      <c r="C7" s="63"/>
      <c r="D7" s="409">
        <v>11461</v>
      </c>
      <c r="E7" s="247">
        <v>1353</v>
      </c>
      <c r="F7" s="247">
        <v>1377</v>
      </c>
      <c r="G7" s="247">
        <v>2250</v>
      </c>
      <c r="H7" s="247">
        <v>2000</v>
      </c>
      <c r="I7" s="247">
        <v>1685</v>
      </c>
      <c r="J7" s="247">
        <v>1592</v>
      </c>
      <c r="K7" s="247">
        <v>1204</v>
      </c>
      <c r="L7" s="195" t="s">
        <v>415</v>
      </c>
    </row>
    <row r="8" spans="1:11" s="56" customFormat="1" ht="15.75" customHeight="1" thickBot="1">
      <c r="A8" s="65"/>
      <c r="B8" s="305">
        <v>26</v>
      </c>
      <c r="C8" s="293"/>
      <c r="D8" s="248">
        <v>12056</v>
      </c>
      <c r="E8" s="248">
        <v>1400</v>
      </c>
      <c r="F8" s="248">
        <v>1481</v>
      </c>
      <c r="G8" s="248">
        <v>2463</v>
      </c>
      <c r="H8" s="248">
        <v>2127</v>
      </c>
      <c r="I8" s="248">
        <v>1830</v>
      </c>
      <c r="J8" s="248">
        <v>1585</v>
      </c>
      <c r="K8" s="248">
        <v>1170</v>
      </c>
    </row>
    <row r="9" spans="1:11" ht="15" customHeight="1">
      <c r="A9" s="562" t="s">
        <v>134</v>
      </c>
      <c r="B9" s="562"/>
      <c r="C9" s="562"/>
      <c r="D9" s="562"/>
      <c r="E9" s="562"/>
      <c r="H9" s="563" t="s">
        <v>135</v>
      </c>
      <c r="I9" s="563"/>
      <c r="J9" s="563"/>
      <c r="K9" s="563"/>
    </row>
    <row r="10" ht="13.5">
      <c r="A10" s="66" t="s">
        <v>416</v>
      </c>
    </row>
    <row r="13" ht="13.5">
      <c r="E13" s="57"/>
    </row>
  </sheetData>
  <sheetProtection/>
  <mergeCells count="5">
    <mergeCell ref="A1:K1"/>
    <mergeCell ref="I2:K2"/>
    <mergeCell ref="A3:C3"/>
    <mergeCell ref="A9:E9"/>
    <mergeCell ref="H9:K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A1" sqref="A1:K1"/>
    </sheetView>
  </sheetViews>
  <sheetFormatPr defaultColWidth="9.00390625" defaultRowHeight="13.5"/>
  <cols>
    <col min="1" max="1" width="4.25390625" style="2" customWidth="1"/>
    <col min="2" max="2" width="3.125" style="2" customWidth="1"/>
    <col min="3" max="3" width="2.50390625" style="2" customWidth="1"/>
    <col min="4" max="4" width="7.125" style="2" customWidth="1"/>
    <col min="5" max="5" width="13.50390625" style="2" customWidth="1"/>
    <col min="6" max="6" width="7.00390625" style="2" customWidth="1"/>
    <col min="7" max="7" width="13.375" style="2" customWidth="1"/>
    <col min="8" max="8" width="6.25390625" style="2" customWidth="1"/>
    <col min="9" max="9" width="11.125" style="2" customWidth="1"/>
    <col min="10" max="10" width="6.75390625" style="2" customWidth="1"/>
    <col min="11" max="11" width="12.25390625" style="2" customWidth="1"/>
    <col min="12" max="12" width="4.50390625" style="2" customWidth="1"/>
    <col min="13" max="13" width="10.50390625" style="2" customWidth="1"/>
    <col min="14" max="14" width="5.25390625" style="2" bestFit="1" customWidth="1"/>
    <col min="15" max="15" width="10.75390625" style="2" customWidth="1"/>
    <col min="16" max="16" width="6.00390625" style="2" customWidth="1"/>
    <col min="17" max="17" width="13.25390625" style="2" customWidth="1"/>
    <col min="18" max="18" width="5.625" style="2" customWidth="1"/>
    <col min="19" max="19" width="13.25390625" style="2" customWidth="1"/>
    <col min="20" max="20" width="6.25390625" style="2" customWidth="1"/>
    <col min="21" max="21" width="12.75390625" style="2" customWidth="1"/>
    <col min="22" max="16384" width="9.00390625" style="2" customWidth="1"/>
  </cols>
  <sheetData>
    <row r="1" spans="1:11" s="1" customFormat="1" ht="17.25">
      <c r="A1" s="439" t="s">
        <v>321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4:21" ht="14.25" customHeight="1" thickBot="1">
      <c r="D2" s="4"/>
      <c r="E2" s="4"/>
      <c r="F2" s="4"/>
      <c r="G2" s="4"/>
      <c r="H2" s="4"/>
      <c r="I2" s="4"/>
      <c r="J2" s="4"/>
      <c r="K2" s="4"/>
      <c r="L2" s="51"/>
      <c r="M2" s="51"/>
      <c r="N2" s="4"/>
      <c r="O2" s="4"/>
      <c r="P2" s="4"/>
      <c r="Q2" s="4"/>
      <c r="R2" s="4"/>
      <c r="S2" s="4"/>
      <c r="T2" s="4"/>
      <c r="U2" s="4"/>
    </row>
    <row r="3" spans="1:21" ht="18.75" customHeight="1">
      <c r="A3" s="517" t="s">
        <v>39</v>
      </c>
      <c r="B3" s="517"/>
      <c r="C3" s="517"/>
      <c r="D3" s="542" t="s">
        <v>40</v>
      </c>
      <c r="E3" s="517"/>
      <c r="F3" s="460" t="s">
        <v>136</v>
      </c>
      <c r="G3" s="457"/>
      <c r="H3" s="460" t="s">
        <v>137</v>
      </c>
      <c r="I3" s="518"/>
      <c r="J3" s="460" t="s">
        <v>138</v>
      </c>
      <c r="K3" s="456"/>
      <c r="L3" s="456" t="s">
        <v>475</v>
      </c>
      <c r="M3" s="457"/>
      <c r="N3" s="542" t="s">
        <v>139</v>
      </c>
      <c r="O3" s="518"/>
      <c r="P3" s="523" t="s">
        <v>140</v>
      </c>
      <c r="Q3" s="495"/>
      <c r="R3" s="495"/>
      <c r="S3" s="495"/>
      <c r="T3" s="495"/>
      <c r="U3" s="495"/>
    </row>
    <row r="4" spans="1:21" ht="18.75" customHeight="1">
      <c r="A4" s="519"/>
      <c r="B4" s="519"/>
      <c r="C4" s="520"/>
      <c r="D4" s="516"/>
      <c r="E4" s="521"/>
      <c r="F4" s="461"/>
      <c r="G4" s="459"/>
      <c r="H4" s="516"/>
      <c r="I4" s="522"/>
      <c r="J4" s="461"/>
      <c r="K4" s="458"/>
      <c r="L4" s="458"/>
      <c r="M4" s="459"/>
      <c r="N4" s="516"/>
      <c r="O4" s="522"/>
      <c r="P4" s="567" t="s">
        <v>141</v>
      </c>
      <c r="Q4" s="568"/>
      <c r="R4" s="567" t="s">
        <v>142</v>
      </c>
      <c r="S4" s="553"/>
      <c r="T4" s="567" t="s">
        <v>143</v>
      </c>
      <c r="U4" s="569"/>
    </row>
    <row r="5" spans="1:21" ht="18.75" customHeight="1">
      <c r="A5" s="521"/>
      <c r="B5" s="521"/>
      <c r="C5" s="522"/>
      <c r="D5" s="67" t="s">
        <v>144</v>
      </c>
      <c r="E5" s="68" t="s">
        <v>145</v>
      </c>
      <c r="F5" s="67" t="s">
        <v>144</v>
      </c>
      <c r="G5" s="68" t="s">
        <v>145</v>
      </c>
      <c r="H5" s="67" t="s">
        <v>144</v>
      </c>
      <c r="I5" s="68" t="s">
        <v>145</v>
      </c>
      <c r="J5" s="67" t="s">
        <v>144</v>
      </c>
      <c r="K5" s="67" t="s">
        <v>145</v>
      </c>
      <c r="L5" s="423" t="s">
        <v>144</v>
      </c>
      <c r="M5" s="68" t="s">
        <v>145</v>
      </c>
      <c r="N5" s="67" t="s">
        <v>144</v>
      </c>
      <c r="O5" s="68" t="s">
        <v>145</v>
      </c>
      <c r="P5" s="67" t="s">
        <v>144</v>
      </c>
      <c r="Q5" s="68" t="s">
        <v>145</v>
      </c>
      <c r="R5" s="67" t="s">
        <v>144</v>
      </c>
      <c r="S5" s="68" t="s">
        <v>145</v>
      </c>
      <c r="T5" s="67" t="s">
        <v>144</v>
      </c>
      <c r="U5" s="67" t="s">
        <v>145</v>
      </c>
    </row>
    <row r="6" spans="1:21" ht="18.75" customHeight="1">
      <c r="A6" s="69" t="s">
        <v>14</v>
      </c>
      <c r="B6" s="74">
        <v>23</v>
      </c>
      <c r="C6" s="70" t="s">
        <v>72</v>
      </c>
      <c r="D6" s="71">
        <v>247219</v>
      </c>
      <c r="E6" s="72">
        <v>13568495708</v>
      </c>
      <c r="F6" s="72">
        <v>108015</v>
      </c>
      <c r="G6" s="72">
        <v>4854714604</v>
      </c>
      <c r="H6" s="72">
        <v>9999</v>
      </c>
      <c r="I6" s="72">
        <v>840305441</v>
      </c>
      <c r="J6" s="72">
        <v>107453</v>
      </c>
      <c r="K6" s="72">
        <v>2562667806</v>
      </c>
      <c r="L6" s="72">
        <v>843</v>
      </c>
      <c r="M6" s="72">
        <v>23159474</v>
      </c>
      <c r="N6" s="72">
        <v>790</v>
      </c>
      <c r="O6" s="72">
        <v>71859685</v>
      </c>
      <c r="P6" s="72">
        <v>10105</v>
      </c>
      <c r="Q6" s="72">
        <v>2477803132</v>
      </c>
      <c r="R6" s="72">
        <v>8842</v>
      </c>
      <c r="S6" s="72">
        <v>2317470218</v>
      </c>
      <c r="T6" s="72">
        <v>1172</v>
      </c>
      <c r="U6" s="72">
        <v>420515348</v>
      </c>
    </row>
    <row r="7" spans="1:21" ht="18.75" customHeight="1">
      <c r="A7" s="73"/>
      <c r="B7" s="74">
        <v>24</v>
      </c>
      <c r="C7" s="75"/>
      <c r="D7" s="71">
        <v>265602</v>
      </c>
      <c r="E7" s="72">
        <v>14572393713</v>
      </c>
      <c r="F7" s="72">
        <v>116442</v>
      </c>
      <c r="G7" s="72">
        <v>5354683801</v>
      </c>
      <c r="H7" s="72">
        <v>10332</v>
      </c>
      <c r="I7" s="72">
        <v>879462290</v>
      </c>
      <c r="J7" s="72">
        <v>116313</v>
      </c>
      <c r="K7" s="72">
        <v>2843573321</v>
      </c>
      <c r="L7" s="72">
        <v>974</v>
      </c>
      <c r="M7" s="72">
        <v>25759136</v>
      </c>
      <c r="N7" s="72">
        <v>896</v>
      </c>
      <c r="O7" s="72">
        <v>81200982</v>
      </c>
      <c r="P7" s="72">
        <v>10658</v>
      </c>
      <c r="Q7" s="72">
        <v>2660872611</v>
      </c>
      <c r="R7" s="72">
        <v>8801</v>
      </c>
      <c r="S7" s="72">
        <v>2315729250</v>
      </c>
      <c r="T7" s="72">
        <v>1186</v>
      </c>
      <c r="U7" s="72">
        <v>411112322</v>
      </c>
    </row>
    <row r="8" spans="1:21" s="214" customFormat="1" ht="18.75" customHeight="1" thickBot="1">
      <c r="A8" s="215"/>
      <c r="B8" s="294">
        <v>25</v>
      </c>
      <c r="C8" s="295"/>
      <c r="D8" s="296">
        <v>281899</v>
      </c>
      <c r="E8" s="296">
        <v>15258318609</v>
      </c>
      <c r="F8" s="296">
        <v>123132</v>
      </c>
      <c r="G8" s="296">
        <v>5559987395</v>
      </c>
      <c r="H8" s="296">
        <v>10701</v>
      </c>
      <c r="I8" s="296">
        <v>931932822</v>
      </c>
      <c r="J8" s="296">
        <v>124433</v>
      </c>
      <c r="K8" s="296">
        <v>3054138957</v>
      </c>
      <c r="L8" s="296">
        <v>975</v>
      </c>
      <c r="M8" s="296">
        <v>24905429</v>
      </c>
      <c r="N8" s="296">
        <v>1016</v>
      </c>
      <c r="O8" s="296">
        <v>95103379</v>
      </c>
      <c r="P8" s="296">
        <v>11651</v>
      </c>
      <c r="Q8" s="296">
        <v>2881676294</v>
      </c>
      <c r="R8" s="296">
        <v>8953</v>
      </c>
      <c r="S8" s="296">
        <v>2354019003</v>
      </c>
      <c r="T8" s="296">
        <v>1038</v>
      </c>
      <c r="U8" s="296">
        <v>356555330</v>
      </c>
    </row>
    <row r="9" spans="1:21" ht="13.5">
      <c r="A9" s="160" t="s">
        <v>146</v>
      </c>
      <c r="L9" s="160"/>
      <c r="Q9" s="473" t="s">
        <v>147</v>
      </c>
      <c r="R9" s="549"/>
      <c r="S9" s="549"/>
      <c r="T9" s="549"/>
      <c r="U9" s="549"/>
    </row>
    <row r="10" spans="1:15" ht="13.5">
      <c r="A10" s="565" t="s">
        <v>148</v>
      </c>
      <c r="B10" s="565"/>
      <c r="C10" s="565"/>
      <c r="D10" s="565"/>
      <c r="E10" s="566"/>
      <c r="L10" s="160"/>
      <c r="M10" s="160"/>
      <c r="N10" s="160"/>
      <c r="O10" s="160"/>
    </row>
    <row r="11" spans="1:2" ht="13.5">
      <c r="A11" s="160"/>
      <c r="B11" s="160"/>
    </row>
    <row r="13" ht="13.5" customHeight="1"/>
    <row r="14" ht="13.5" customHeight="1"/>
    <row r="15" ht="13.5" customHeight="1"/>
  </sheetData>
  <sheetProtection/>
  <mergeCells count="14">
    <mergeCell ref="Q9:U9"/>
    <mergeCell ref="A10:E10"/>
    <mergeCell ref="L3:M4"/>
    <mergeCell ref="N3:O4"/>
    <mergeCell ref="P3:U3"/>
    <mergeCell ref="P4:Q4"/>
    <mergeCell ref="R4:S4"/>
    <mergeCell ref="T4:U4"/>
    <mergeCell ref="A1:K1"/>
    <mergeCell ref="A3:C5"/>
    <mergeCell ref="D3:E4"/>
    <mergeCell ref="F3:G4"/>
    <mergeCell ref="H3:I4"/>
    <mergeCell ref="J3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3" width="2.75390625" style="2" customWidth="1"/>
    <col min="4" max="4" width="3.50390625" style="2" customWidth="1"/>
    <col min="5" max="5" width="34.375" style="2" customWidth="1"/>
    <col min="6" max="6" width="1.875" style="2" customWidth="1"/>
    <col min="7" max="8" width="12.50390625" style="2" customWidth="1"/>
    <col min="9" max="9" width="13.75390625" style="2" customWidth="1"/>
    <col min="10" max="10" width="9.00390625" style="262" customWidth="1"/>
    <col min="11" max="252" width="9.00390625" style="2" customWidth="1"/>
    <col min="253" max="16384" width="9.00390625" style="2" customWidth="1"/>
  </cols>
  <sheetData>
    <row r="1" spans="1:10" s="1" customFormat="1" ht="17.25">
      <c r="A1" s="439" t="s">
        <v>322</v>
      </c>
      <c r="B1" s="439"/>
      <c r="C1" s="439"/>
      <c r="D1" s="439"/>
      <c r="E1" s="439"/>
      <c r="F1" s="439"/>
      <c r="G1" s="439"/>
      <c r="H1" s="439"/>
      <c r="I1" s="439"/>
      <c r="J1" s="264"/>
    </row>
    <row r="2" spans="1:9" ht="17.25" customHeight="1" thickBot="1">
      <c r="A2" s="4"/>
      <c r="B2" s="4"/>
      <c r="C2" s="4"/>
      <c r="D2" s="4"/>
      <c r="E2" s="4"/>
      <c r="F2" s="4"/>
      <c r="G2" s="4"/>
      <c r="H2" s="543" t="s">
        <v>417</v>
      </c>
      <c r="I2" s="570"/>
    </row>
    <row r="3" spans="1:9" ht="16.5" customHeight="1">
      <c r="A3" s="517" t="s">
        <v>342</v>
      </c>
      <c r="B3" s="517"/>
      <c r="C3" s="517"/>
      <c r="D3" s="517"/>
      <c r="E3" s="517"/>
      <c r="F3" s="518"/>
      <c r="G3" s="523" t="s">
        <v>149</v>
      </c>
      <c r="H3" s="495"/>
      <c r="I3" s="542" t="s">
        <v>150</v>
      </c>
    </row>
    <row r="4" spans="1:9" ht="16.5" customHeight="1">
      <c r="A4" s="521"/>
      <c r="B4" s="521"/>
      <c r="C4" s="521"/>
      <c r="D4" s="521"/>
      <c r="E4" s="521"/>
      <c r="F4" s="522"/>
      <c r="G4" s="78" t="s">
        <v>151</v>
      </c>
      <c r="H4" s="78" t="s">
        <v>152</v>
      </c>
      <c r="I4" s="516"/>
    </row>
    <row r="5" spans="1:10" s="76" customFormat="1" ht="18" customHeight="1">
      <c r="A5" s="556" t="s">
        <v>4</v>
      </c>
      <c r="B5" s="556"/>
      <c r="C5" s="556"/>
      <c r="D5" s="556"/>
      <c r="E5" s="556"/>
      <c r="F5" s="344"/>
      <c r="G5" s="345">
        <f>SUM(G6,G9,G24,G37,G45)</f>
        <v>189</v>
      </c>
      <c r="H5" s="346">
        <f>SUM(H6,H9,H24,H37,H45)</f>
        <v>235</v>
      </c>
      <c r="I5" s="346">
        <f>SUM(I6,I9,I24,I37,I45)</f>
        <v>9933</v>
      </c>
      <c r="J5" s="264"/>
    </row>
    <row r="6" spans="2:11" s="160" customFormat="1" ht="15" customHeight="1">
      <c r="B6" s="573" t="s">
        <v>20</v>
      </c>
      <c r="C6" s="573"/>
      <c r="D6" s="573"/>
      <c r="E6" s="573"/>
      <c r="F6" s="223"/>
      <c r="G6" s="321">
        <v>1</v>
      </c>
      <c r="H6" s="308" t="s">
        <v>16</v>
      </c>
      <c r="I6" s="283">
        <v>50</v>
      </c>
      <c r="J6" s="262"/>
      <c r="K6" s="262"/>
    </row>
    <row r="7" spans="1:11" ht="15" customHeight="1">
      <c r="A7" s="160"/>
      <c r="B7" s="160"/>
      <c r="C7" s="160"/>
      <c r="D7" s="466" t="s">
        <v>153</v>
      </c>
      <c r="E7" s="573"/>
      <c r="F7" s="223"/>
      <c r="G7" s="321">
        <v>1</v>
      </c>
      <c r="H7" s="308" t="s">
        <v>16</v>
      </c>
      <c r="I7" s="283">
        <v>50</v>
      </c>
      <c r="K7" s="262"/>
    </row>
    <row r="8" spans="1:9" ht="11.25" customHeight="1">
      <c r="A8" s="160"/>
      <c r="B8" s="160"/>
      <c r="C8" s="160"/>
      <c r="D8" s="177"/>
      <c r="E8" s="223"/>
      <c r="F8" s="223"/>
      <c r="G8" s="321"/>
      <c r="H8" s="308"/>
      <c r="I8" s="283"/>
    </row>
    <row r="9" spans="2:10" s="160" customFormat="1" ht="15" customHeight="1">
      <c r="B9" s="466" t="s">
        <v>154</v>
      </c>
      <c r="C9" s="466"/>
      <c r="D9" s="466"/>
      <c r="E9" s="466"/>
      <c r="F9" s="223"/>
      <c r="G9" s="321">
        <f>SUM(G10:G22)</f>
        <v>8</v>
      </c>
      <c r="H9" s="308">
        <f>SUM(H10:H22)</f>
        <v>139</v>
      </c>
      <c r="I9" s="283">
        <f>SUM(I10:I22)</f>
        <v>4221</v>
      </c>
      <c r="J9" s="262"/>
    </row>
    <row r="10" spans="1:9" ht="16.5" customHeight="1">
      <c r="A10" s="160"/>
      <c r="B10" s="160"/>
      <c r="C10" s="160"/>
      <c r="D10" s="571" t="s">
        <v>155</v>
      </c>
      <c r="E10" s="571"/>
      <c r="F10" s="261"/>
      <c r="G10" s="321">
        <v>1</v>
      </c>
      <c r="H10" s="308" t="s">
        <v>16</v>
      </c>
      <c r="I10" s="283">
        <v>100</v>
      </c>
    </row>
    <row r="11" spans="1:9" ht="16.5" customHeight="1">
      <c r="A11" s="160"/>
      <c r="B11" s="160"/>
      <c r="C11" s="160"/>
      <c r="D11" s="571" t="s">
        <v>156</v>
      </c>
      <c r="E11" s="571"/>
      <c r="F11" s="261"/>
      <c r="G11" s="321" t="s">
        <v>16</v>
      </c>
      <c r="H11" s="308">
        <v>12</v>
      </c>
      <c r="I11" s="283">
        <v>998</v>
      </c>
    </row>
    <row r="12" spans="1:11" ht="16.5" customHeight="1">
      <c r="A12" s="160"/>
      <c r="B12" s="160"/>
      <c r="C12" s="160"/>
      <c r="D12" s="571" t="s">
        <v>157</v>
      </c>
      <c r="E12" s="571"/>
      <c r="F12" s="261"/>
      <c r="G12" s="321" t="s">
        <v>16</v>
      </c>
      <c r="H12" s="308">
        <v>1</v>
      </c>
      <c r="I12" s="283">
        <v>50</v>
      </c>
      <c r="K12" s="262"/>
    </row>
    <row r="13" spans="1:11" ht="16.5" customHeight="1">
      <c r="A13" s="160"/>
      <c r="B13" s="160"/>
      <c r="C13" s="160"/>
      <c r="D13" s="571" t="s">
        <v>310</v>
      </c>
      <c r="E13" s="571"/>
      <c r="F13" s="261"/>
      <c r="G13" s="321" t="s">
        <v>16</v>
      </c>
      <c r="H13" s="308">
        <v>2</v>
      </c>
      <c r="I13" s="283">
        <v>101</v>
      </c>
      <c r="K13" s="262"/>
    </row>
    <row r="14" spans="1:11" ht="16.5" customHeight="1">
      <c r="A14" s="160"/>
      <c r="B14" s="160"/>
      <c r="C14" s="160"/>
      <c r="D14" s="571" t="s">
        <v>158</v>
      </c>
      <c r="E14" s="571"/>
      <c r="F14" s="261"/>
      <c r="G14" s="321">
        <v>3</v>
      </c>
      <c r="H14" s="308" t="s">
        <v>16</v>
      </c>
      <c r="I14" s="308" t="s">
        <v>16</v>
      </c>
      <c r="K14" s="262"/>
    </row>
    <row r="15" spans="1:9" ht="16.5" customHeight="1">
      <c r="A15" s="160"/>
      <c r="B15" s="160"/>
      <c r="C15" s="160"/>
      <c r="D15" s="572" t="s">
        <v>159</v>
      </c>
      <c r="E15" s="572"/>
      <c r="F15" s="261"/>
      <c r="G15" s="321" t="s">
        <v>16</v>
      </c>
      <c r="H15" s="308">
        <v>7</v>
      </c>
      <c r="I15" s="283">
        <v>242</v>
      </c>
    </row>
    <row r="16" spans="1:9" ht="16.5" customHeight="1">
      <c r="A16" s="160"/>
      <c r="B16" s="160"/>
      <c r="C16" s="160"/>
      <c r="D16" s="571" t="s">
        <v>160</v>
      </c>
      <c r="E16" s="571"/>
      <c r="F16" s="261"/>
      <c r="G16" s="321">
        <v>3</v>
      </c>
      <c r="H16" s="308" t="s">
        <v>16</v>
      </c>
      <c r="I16" s="308" t="s">
        <v>16</v>
      </c>
    </row>
    <row r="17" spans="1:9" ht="16.5" customHeight="1">
      <c r="A17" s="160"/>
      <c r="B17" s="160"/>
      <c r="C17" s="160"/>
      <c r="D17" s="571" t="s">
        <v>161</v>
      </c>
      <c r="E17" s="571"/>
      <c r="F17" s="261"/>
      <c r="G17" s="321">
        <v>1</v>
      </c>
      <c r="H17" s="308">
        <v>82</v>
      </c>
      <c r="I17" s="283">
        <v>1790</v>
      </c>
    </row>
    <row r="18" spans="1:11" ht="16.5" customHeight="1">
      <c r="A18" s="160"/>
      <c r="B18" s="160"/>
      <c r="C18" s="160"/>
      <c r="D18" s="571" t="s">
        <v>162</v>
      </c>
      <c r="E18" s="571"/>
      <c r="F18" s="261"/>
      <c r="G18" s="321" t="s">
        <v>16</v>
      </c>
      <c r="H18" s="308">
        <v>9</v>
      </c>
      <c r="I18" s="308" t="s">
        <v>16</v>
      </c>
      <c r="K18" s="262"/>
    </row>
    <row r="19" spans="1:11" ht="15" customHeight="1">
      <c r="A19" s="160"/>
      <c r="B19" s="160"/>
      <c r="C19" s="160"/>
      <c r="D19" s="574" t="s">
        <v>418</v>
      </c>
      <c r="E19" s="574"/>
      <c r="F19" s="261"/>
      <c r="G19" s="321" t="s">
        <v>16</v>
      </c>
      <c r="H19" s="308">
        <v>2</v>
      </c>
      <c r="I19" s="283" t="s">
        <v>16</v>
      </c>
      <c r="J19" s="410"/>
      <c r="K19" s="262"/>
    </row>
    <row r="20" spans="1:11" ht="16.5" customHeight="1">
      <c r="A20" s="160"/>
      <c r="B20" s="160"/>
      <c r="C20" s="160"/>
      <c r="D20" s="571" t="s">
        <v>142</v>
      </c>
      <c r="E20" s="571"/>
      <c r="F20" s="261"/>
      <c r="G20" s="321" t="s">
        <v>16</v>
      </c>
      <c r="H20" s="308">
        <v>7</v>
      </c>
      <c r="I20" s="283">
        <v>600</v>
      </c>
      <c r="K20" s="262"/>
    </row>
    <row r="21" spans="1:11" ht="16.5" customHeight="1">
      <c r="A21" s="160"/>
      <c r="B21" s="160"/>
      <c r="C21" s="160"/>
      <c r="D21" s="571" t="s">
        <v>163</v>
      </c>
      <c r="E21" s="571"/>
      <c r="F21" s="261"/>
      <c r="G21" s="321" t="s">
        <v>16</v>
      </c>
      <c r="H21" s="308">
        <v>13</v>
      </c>
      <c r="I21" s="283">
        <v>240</v>
      </c>
      <c r="K21" s="262"/>
    </row>
    <row r="22" spans="1:11" ht="16.5" customHeight="1">
      <c r="A22" s="160"/>
      <c r="B22" s="160"/>
      <c r="C22" s="160"/>
      <c r="D22" s="571" t="s">
        <v>289</v>
      </c>
      <c r="E22" s="571"/>
      <c r="F22" s="261"/>
      <c r="G22" s="321" t="s">
        <v>16</v>
      </c>
      <c r="H22" s="308">
        <v>4</v>
      </c>
      <c r="I22" s="283">
        <v>100</v>
      </c>
      <c r="K22" s="262"/>
    </row>
    <row r="23" spans="1:9" ht="11.25" customHeight="1">
      <c r="A23" s="160"/>
      <c r="B23" s="160"/>
      <c r="C23" s="160"/>
      <c r="D23" s="261"/>
      <c r="E23" s="261"/>
      <c r="F23" s="261"/>
      <c r="G23" s="321"/>
      <c r="H23" s="308"/>
      <c r="I23" s="283"/>
    </row>
    <row r="24" spans="2:11" s="160" customFormat="1" ht="15" customHeight="1">
      <c r="B24" s="466" t="s">
        <v>164</v>
      </c>
      <c r="C24" s="466"/>
      <c r="D24" s="466"/>
      <c r="E24" s="466"/>
      <c r="F24" s="261"/>
      <c r="G24" s="321">
        <f>SUM(G25:G26,G32:G35)</f>
        <v>4</v>
      </c>
      <c r="H24" s="308">
        <f>SUM(H25:H26,H32:H35)</f>
        <v>51</v>
      </c>
      <c r="I24" s="283">
        <f>SUM(I25:I26,I32:I35)</f>
        <v>1695</v>
      </c>
      <c r="J24" s="262"/>
      <c r="K24" s="262"/>
    </row>
    <row r="25" spans="1:11" ht="16.5" customHeight="1">
      <c r="A25" s="160"/>
      <c r="B25" s="160"/>
      <c r="C25" s="160"/>
      <c r="D25" s="466" t="s">
        <v>165</v>
      </c>
      <c r="E25" s="573"/>
      <c r="F25" s="223"/>
      <c r="G25" s="321" t="s">
        <v>16</v>
      </c>
      <c r="H25" s="308">
        <v>6</v>
      </c>
      <c r="I25" s="283">
        <v>675</v>
      </c>
      <c r="K25" s="262"/>
    </row>
    <row r="26" spans="1:11" ht="16.5" customHeight="1">
      <c r="A26" s="160"/>
      <c r="B26" s="160"/>
      <c r="C26" s="160"/>
      <c r="D26" s="466" t="s">
        <v>166</v>
      </c>
      <c r="E26" s="573"/>
      <c r="F26" s="223"/>
      <c r="G26" s="321">
        <f>SUM(G27:G31)</f>
        <v>2</v>
      </c>
      <c r="H26" s="308">
        <f>SUM(H27:H31)</f>
        <v>27</v>
      </c>
      <c r="I26" s="283">
        <f>SUM(I27:I31)</f>
        <v>719</v>
      </c>
      <c r="K26" s="262"/>
    </row>
    <row r="27" spans="1:11" ht="16.5" customHeight="1">
      <c r="A27" s="160"/>
      <c r="B27" s="160"/>
      <c r="C27" s="160"/>
      <c r="D27" s="177"/>
      <c r="E27" s="177" t="s">
        <v>167</v>
      </c>
      <c r="F27" s="223"/>
      <c r="G27" s="321" t="s">
        <v>16</v>
      </c>
      <c r="H27" s="308">
        <v>6</v>
      </c>
      <c r="I27" s="283">
        <v>224</v>
      </c>
      <c r="K27" s="262"/>
    </row>
    <row r="28" spans="1:11" ht="16.5" customHeight="1">
      <c r="A28" s="160"/>
      <c r="B28" s="160"/>
      <c r="C28" s="160"/>
      <c r="D28" s="177"/>
      <c r="E28" s="177" t="s">
        <v>309</v>
      </c>
      <c r="F28" s="223"/>
      <c r="G28" s="321" t="s">
        <v>16</v>
      </c>
      <c r="H28" s="308">
        <v>2</v>
      </c>
      <c r="I28" s="283">
        <v>46</v>
      </c>
      <c r="K28" s="262"/>
    </row>
    <row r="29" spans="1:11" ht="16.5" customHeight="1">
      <c r="A29" s="160"/>
      <c r="B29" s="160"/>
      <c r="C29" s="160"/>
      <c r="D29" s="160"/>
      <c r="E29" s="177" t="s">
        <v>168</v>
      </c>
      <c r="F29" s="223"/>
      <c r="G29" s="321" t="s">
        <v>16</v>
      </c>
      <c r="H29" s="308">
        <v>2</v>
      </c>
      <c r="I29" s="283">
        <v>40</v>
      </c>
      <c r="K29" s="262"/>
    </row>
    <row r="30" spans="1:11" ht="16.5" customHeight="1">
      <c r="A30" s="160"/>
      <c r="B30" s="160"/>
      <c r="C30" s="160"/>
      <c r="D30" s="160"/>
      <c r="E30" s="196" t="s">
        <v>169</v>
      </c>
      <c r="F30" s="223"/>
      <c r="G30" s="321">
        <v>2</v>
      </c>
      <c r="H30" s="308">
        <v>9</v>
      </c>
      <c r="I30" s="283">
        <v>270</v>
      </c>
      <c r="K30" s="262"/>
    </row>
    <row r="31" spans="1:11" ht="16.5" customHeight="1">
      <c r="A31" s="160"/>
      <c r="B31" s="160"/>
      <c r="C31" s="160"/>
      <c r="E31" s="177" t="s">
        <v>419</v>
      </c>
      <c r="F31" s="261"/>
      <c r="G31" s="321" t="s">
        <v>16</v>
      </c>
      <c r="H31" s="308">
        <v>8</v>
      </c>
      <c r="I31" s="283">
        <v>139</v>
      </c>
      <c r="K31" s="262"/>
    </row>
    <row r="32" spans="1:11" ht="16.5" customHeight="1">
      <c r="A32" s="77"/>
      <c r="B32" s="77"/>
      <c r="C32" s="77"/>
      <c r="D32" s="466" t="s">
        <v>308</v>
      </c>
      <c r="E32" s="466"/>
      <c r="F32" s="223"/>
      <c r="G32" s="321">
        <v>1</v>
      </c>
      <c r="H32" s="308" t="s">
        <v>16</v>
      </c>
      <c r="I32" s="283">
        <v>30</v>
      </c>
      <c r="K32" s="262"/>
    </row>
    <row r="33" spans="1:11" ht="16.5" customHeight="1">
      <c r="A33" s="77"/>
      <c r="B33" s="77"/>
      <c r="C33" s="77"/>
      <c r="D33" s="575" t="s">
        <v>420</v>
      </c>
      <c r="E33" s="575"/>
      <c r="F33" s="223"/>
      <c r="G33" s="321">
        <v>1</v>
      </c>
      <c r="H33" s="308">
        <v>2</v>
      </c>
      <c r="I33" s="411">
        <v>45</v>
      </c>
      <c r="K33" s="262"/>
    </row>
    <row r="34" spans="1:11" ht="16.5" customHeight="1">
      <c r="A34" s="77"/>
      <c r="B34" s="77"/>
      <c r="C34" s="77"/>
      <c r="D34" s="575" t="s">
        <v>421</v>
      </c>
      <c r="E34" s="575"/>
      <c r="F34" s="223"/>
      <c r="G34" s="321" t="s">
        <v>16</v>
      </c>
      <c r="H34" s="308">
        <v>7</v>
      </c>
      <c r="I34" s="412">
        <v>65</v>
      </c>
      <c r="J34" s="263"/>
      <c r="K34" s="262"/>
    </row>
    <row r="35" spans="1:11" ht="16.5" customHeight="1">
      <c r="A35" s="77"/>
      <c r="B35" s="77"/>
      <c r="C35" s="77"/>
      <c r="D35" s="466" t="s">
        <v>170</v>
      </c>
      <c r="E35" s="466"/>
      <c r="F35" s="223"/>
      <c r="G35" s="321" t="s">
        <v>16</v>
      </c>
      <c r="H35" s="308">
        <v>9</v>
      </c>
      <c r="I35" s="283">
        <v>161</v>
      </c>
      <c r="K35" s="262"/>
    </row>
    <row r="36" spans="1:11" ht="11.25" customHeight="1">
      <c r="A36" s="77"/>
      <c r="B36" s="77"/>
      <c r="C36" s="77"/>
      <c r="D36" s="177"/>
      <c r="E36" s="177"/>
      <c r="F36" s="223"/>
      <c r="G36" s="321"/>
      <c r="H36" s="308"/>
      <c r="I36" s="283"/>
      <c r="K36" s="15"/>
    </row>
    <row r="37" spans="2:11" s="160" customFormat="1" ht="15" customHeight="1">
      <c r="B37" s="466" t="s">
        <v>171</v>
      </c>
      <c r="C37" s="466"/>
      <c r="D37" s="466"/>
      <c r="E37" s="466"/>
      <c r="F37" s="223"/>
      <c r="G37" s="321">
        <f>SUM(G38:G43)</f>
        <v>174</v>
      </c>
      <c r="H37" s="308">
        <f>SUM(H38:H43)</f>
        <v>44</v>
      </c>
      <c r="I37" s="283">
        <f>SUM(I38:I43)</f>
        <v>3949</v>
      </c>
      <c r="J37" s="262"/>
      <c r="K37" s="262"/>
    </row>
    <row r="38" spans="1:11" ht="16.5" customHeight="1">
      <c r="A38" s="77"/>
      <c r="B38" s="77"/>
      <c r="C38" s="77"/>
      <c r="D38" s="466" t="s">
        <v>172</v>
      </c>
      <c r="E38" s="466"/>
      <c r="F38" s="223"/>
      <c r="G38" s="321">
        <v>1</v>
      </c>
      <c r="H38" s="308" t="s">
        <v>16</v>
      </c>
      <c r="I38" s="413">
        <v>10</v>
      </c>
      <c r="K38" s="262"/>
    </row>
    <row r="39" spans="1:11" ht="16.5" customHeight="1">
      <c r="A39" s="77"/>
      <c r="B39" s="77"/>
      <c r="C39" s="77"/>
      <c r="D39" s="466" t="s">
        <v>173</v>
      </c>
      <c r="E39" s="466"/>
      <c r="F39" s="223"/>
      <c r="G39" s="321" t="s">
        <v>16</v>
      </c>
      <c r="H39" s="308">
        <v>1</v>
      </c>
      <c r="I39" s="283">
        <v>66</v>
      </c>
      <c r="K39" s="262"/>
    </row>
    <row r="40" spans="1:11" ht="16.5" customHeight="1">
      <c r="A40" s="77"/>
      <c r="B40" s="77"/>
      <c r="C40" s="177"/>
      <c r="D40" s="466" t="s">
        <v>174</v>
      </c>
      <c r="E40" s="466"/>
      <c r="F40" s="223"/>
      <c r="G40" s="321">
        <v>3</v>
      </c>
      <c r="H40" s="308" t="s">
        <v>16</v>
      </c>
      <c r="I40" s="308" t="s">
        <v>16</v>
      </c>
      <c r="K40" s="15"/>
    </row>
    <row r="41" spans="1:11" ht="16.5" customHeight="1">
      <c r="A41" s="77"/>
      <c r="B41" s="77"/>
      <c r="C41" s="177"/>
      <c r="D41" s="466" t="s">
        <v>175</v>
      </c>
      <c r="E41" s="466"/>
      <c r="F41" s="223"/>
      <c r="G41" s="321">
        <v>150</v>
      </c>
      <c r="H41" s="308" t="s">
        <v>16</v>
      </c>
      <c r="I41" s="308" t="s">
        <v>16</v>
      </c>
      <c r="K41" s="15"/>
    </row>
    <row r="42" spans="1:11" ht="16.5" customHeight="1">
      <c r="A42" s="77"/>
      <c r="B42" s="77"/>
      <c r="C42" s="77"/>
      <c r="D42" s="466" t="s">
        <v>176</v>
      </c>
      <c r="E42" s="573"/>
      <c r="F42" s="223"/>
      <c r="G42" s="321">
        <v>20</v>
      </c>
      <c r="H42" s="308">
        <v>22</v>
      </c>
      <c r="I42" s="283">
        <v>3525</v>
      </c>
      <c r="K42" s="262"/>
    </row>
    <row r="43" spans="1:11" ht="16.5" customHeight="1">
      <c r="A43" s="77"/>
      <c r="B43" s="77"/>
      <c r="C43" s="77"/>
      <c r="D43" s="466" t="s">
        <v>177</v>
      </c>
      <c r="E43" s="573"/>
      <c r="F43" s="223"/>
      <c r="G43" s="321" t="s">
        <v>307</v>
      </c>
      <c r="H43" s="308">
        <v>21</v>
      </c>
      <c r="I43" s="283">
        <v>348</v>
      </c>
      <c r="K43" s="262"/>
    </row>
    <row r="44" spans="1:11" ht="11.25" customHeight="1">
      <c r="A44" s="77"/>
      <c r="B44" s="77"/>
      <c r="C44" s="77"/>
      <c r="D44" s="177"/>
      <c r="E44" s="223"/>
      <c r="F44" s="223"/>
      <c r="G44" s="321"/>
      <c r="H44" s="308"/>
      <c r="I44" s="283"/>
      <c r="K44" s="15"/>
    </row>
    <row r="45" spans="2:11" s="160" customFormat="1" ht="14.25" customHeight="1">
      <c r="B45" s="466" t="s">
        <v>178</v>
      </c>
      <c r="C45" s="466"/>
      <c r="D45" s="466"/>
      <c r="E45" s="466"/>
      <c r="F45" s="223"/>
      <c r="G45" s="321">
        <f>SUM(G46:G48)</f>
        <v>2</v>
      </c>
      <c r="H45" s="308">
        <f>SUM(H46:H48)</f>
        <v>1</v>
      </c>
      <c r="I45" s="283">
        <f>SUM(I46:I48)</f>
        <v>18</v>
      </c>
      <c r="J45" s="262"/>
      <c r="K45" s="262"/>
    </row>
    <row r="46" spans="1:11" ht="16.5" customHeight="1">
      <c r="A46" s="77"/>
      <c r="B46" s="77"/>
      <c r="C46" s="77"/>
      <c r="D46" s="466" t="s">
        <v>179</v>
      </c>
      <c r="E46" s="573"/>
      <c r="F46" s="223"/>
      <c r="G46" s="321">
        <v>1</v>
      </c>
      <c r="H46" s="308" t="s">
        <v>16</v>
      </c>
      <c r="I46" s="308" t="s">
        <v>16</v>
      </c>
      <c r="K46" s="262"/>
    </row>
    <row r="47" spans="1:11" ht="16.5" customHeight="1">
      <c r="A47" s="38"/>
      <c r="B47" s="38"/>
      <c r="C47" s="38"/>
      <c r="D47" s="466" t="s">
        <v>180</v>
      </c>
      <c r="E47" s="573"/>
      <c r="F47" s="223"/>
      <c r="G47" s="321">
        <v>1</v>
      </c>
      <c r="H47" s="308" t="s">
        <v>16</v>
      </c>
      <c r="I47" s="308" t="s">
        <v>16</v>
      </c>
      <c r="K47" s="262"/>
    </row>
    <row r="48" spans="1:11" ht="16.5" customHeight="1" thickBot="1">
      <c r="A48" s="208"/>
      <c r="B48" s="38"/>
      <c r="C48" s="38"/>
      <c r="D48" s="577" t="s">
        <v>181</v>
      </c>
      <c r="E48" s="577"/>
      <c r="F48" s="260"/>
      <c r="G48" s="322" t="s">
        <v>16</v>
      </c>
      <c r="H48" s="323">
        <v>1</v>
      </c>
      <c r="I48" s="324">
        <v>18</v>
      </c>
      <c r="K48" s="15"/>
    </row>
    <row r="49" spans="1:9" ht="13.5">
      <c r="A49" s="425" t="s">
        <v>422</v>
      </c>
      <c r="B49" s="425"/>
      <c r="C49" s="425"/>
      <c r="D49" s="425"/>
      <c r="E49" s="425"/>
      <c r="F49" s="425"/>
      <c r="G49" s="425"/>
      <c r="H49" s="425"/>
      <c r="I49" s="425"/>
    </row>
    <row r="50" spans="1:9" ht="13.5">
      <c r="A50" s="161"/>
      <c r="B50" s="161"/>
      <c r="C50" s="161"/>
      <c r="D50" s="161"/>
      <c r="E50" s="161"/>
      <c r="F50" s="161"/>
      <c r="G50" s="161"/>
      <c r="H50" s="161"/>
      <c r="I50" s="161" t="s">
        <v>423</v>
      </c>
    </row>
    <row r="51" spans="1:10" ht="15.75" customHeight="1">
      <c r="A51" s="576" t="s">
        <v>424</v>
      </c>
      <c r="B51" s="576"/>
      <c r="C51" s="576"/>
      <c r="D51" s="576"/>
      <c r="E51" s="576"/>
      <c r="F51" s="576"/>
      <c r="G51" s="576"/>
      <c r="H51" s="576"/>
      <c r="I51" s="576"/>
      <c r="J51" s="2"/>
    </row>
    <row r="55" spans="9:10" ht="13.5">
      <c r="I55" s="46"/>
      <c r="J55" s="2"/>
    </row>
  </sheetData>
  <sheetProtection/>
  <mergeCells count="42">
    <mergeCell ref="A49:I49"/>
    <mergeCell ref="D39:E39"/>
    <mergeCell ref="D26:E26"/>
    <mergeCell ref="D33:E33"/>
    <mergeCell ref="A51:I51"/>
    <mergeCell ref="D35:E35"/>
    <mergeCell ref="B37:E37"/>
    <mergeCell ref="D43:E43"/>
    <mergeCell ref="B45:E45"/>
    <mergeCell ref="D48:E48"/>
    <mergeCell ref="D46:E46"/>
    <mergeCell ref="D47:E47"/>
    <mergeCell ref="D16:E16"/>
    <mergeCell ref="D17:E17"/>
    <mergeCell ref="D40:E40"/>
    <mergeCell ref="D41:E41"/>
    <mergeCell ref="D42:E42"/>
    <mergeCell ref="D20:E20"/>
    <mergeCell ref="D21:E21"/>
    <mergeCell ref="B24:E24"/>
    <mergeCell ref="D22:E22"/>
    <mergeCell ref="D38:E38"/>
    <mergeCell ref="A5:E5"/>
    <mergeCell ref="B6:E6"/>
    <mergeCell ref="D34:E34"/>
    <mergeCell ref="D32:E32"/>
    <mergeCell ref="D10:E10"/>
    <mergeCell ref="D11:E11"/>
    <mergeCell ref="D25:E25"/>
    <mergeCell ref="D13:E13"/>
    <mergeCell ref="D15:E15"/>
    <mergeCell ref="D7:E7"/>
    <mergeCell ref="B9:E9"/>
    <mergeCell ref="D18:E18"/>
    <mergeCell ref="D19:E19"/>
    <mergeCell ref="D12:E12"/>
    <mergeCell ref="A1:I1"/>
    <mergeCell ref="H2:I2"/>
    <mergeCell ref="A3:F4"/>
    <mergeCell ref="G3:H3"/>
    <mergeCell ref="I3:I4"/>
    <mergeCell ref="D14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G1"/>
    </sheetView>
  </sheetViews>
  <sheetFormatPr defaultColWidth="9.00390625" defaultRowHeight="13.5"/>
  <cols>
    <col min="1" max="1" width="23.625" style="195" customWidth="1"/>
    <col min="2" max="2" width="22.625" style="195" customWidth="1"/>
    <col min="3" max="7" width="8.125" style="195" customWidth="1"/>
    <col min="8" max="250" width="9.00390625" style="195" customWidth="1"/>
    <col min="251" max="251" width="2.50390625" style="195" customWidth="1"/>
    <col min="252" max="252" width="10.50390625" style="195" bestFit="1" customWidth="1"/>
    <col min="253" max="16384" width="9.00390625" style="195" customWidth="1"/>
  </cols>
  <sheetData>
    <row r="1" spans="1:7" s="56" customFormat="1" ht="17.25" customHeight="1">
      <c r="A1" s="558" t="s">
        <v>323</v>
      </c>
      <c r="B1" s="558"/>
      <c r="C1" s="558"/>
      <c r="D1" s="558"/>
      <c r="E1" s="558"/>
      <c r="F1" s="558"/>
      <c r="G1" s="558"/>
    </row>
    <row r="2" spans="1:7" ht="15" customHeight="1" thickBot="1">
      <c r="A2" s="79"/>
      <c r="D2" s="580" t="s">
        <v>425</v>
      </c>
      <c r="E2" s="580"/>
      <c r="F2" s="580"/>
      <c r="G2" s="580"/>
    </row>
    <row r="3" spans="1:7" ht="15" customHeight="1">
      <c r="A3" s="581" t="s">
        <v>341</v>
      </c>
      <c r="B3" s="582"/>
      <c r="C3" s="585" t="s">
        <v>182</v>
      </c>
      <c r="D3" s="560"/>
      <c r="E3" s="560"/>
      <c r="F3" s="586" t="s">
        <v>183</v>
      </c>
      <c r="G3" s="587"/>
    </row>
    <row r="4" spans="1:7" ht="13.5">
      <c r="A4" s="583"/>
      <c r="B4" s="584"/>
      <c r="C4" s="315" t="s">
        <v>124</v>
      </c>
      <c r="D4" s="131" t="s">
        <v>184</v>
      </c>
      <c r="E4" s="131" t="s">
        <v>185</v>
      </c>
      <c r="F4" s="588"/>
      <c r="G4" s="589"/>
    </row>
    <row r="5" spans="1:7" s="56" customFormat="1" ht="18.75" customHeight="1">
      <c r="A5" s="590" t="s">
        <v>186</v>
      </c>
      <c r="B5" s="590"/>
      <c r="C5" s="347">
        <f>SUM(C6:C21)</f>
        <v>1122</v>
      </c>
      <c r="D5" s="342">
        <f>SUM(D6:D21)</f>
        <v>270</v>
      </c>
      <c r="E5" s="342">
        <f>SUM(E6:E21)</f>
        <v>852</v>
      </c>
      <c r="F5" s="342">
        <f>SUM(F6:F21)</f>
        <v>565</v>
      </c>
      <c r="G5" s="348" t="s">
        <v>426</v>
      </c>
    </row>
    <row r="6" spans="1:7" ht="13.5">
      <c r="A6" s="330" t="s">
        <v>324</v>
      </c>
      <c r="B6" s="60" t="s">
        <v>187</v>
      </c>
      <c r="C6" s="325">
        <v>73</v>
      </c>
      <c r="D6" s="326">
        <v>23</v>
      </c>
      <c r="E6" s="326">
        <v>50</v>
      </c>
      <c r="F6" s="326">
        <v>14</v>
      </c>
      <c r="G6" s="265" t="s">
        <v>427</v>
      </c>
    </row>
    <row r="7" spans="1:7" ht="13.5">
      <c r="A7" s="330" t="s">
        <v>325</v>
      </c>
      <c r="B7" s="60" t="s">
        <v>188</v>
      </c>
      <c r="C7" s="325">
        <v>73</v>
      </c>
      <c r="D7" s="326">
        <v>21</v>
      </c>
      <c r="E7" s="326">
        <v>52</v>
      </c>
      <c r="F7" s="326">
        <v>45</v>
      </c>
      <c r="G7" s="265" t="s">
        <v>428</v>
      </c>
    </row>
    <row r="8" spans="1:7" ht="13.5">
      <c r="A8" s="330" t="s">
        <v>325</v>
      </c>
      <c r="B8" s="81" t="s">
        <v>189</v>
      </c>
      <c r="C8" s="327">
        <v>90</v>
      </c>
      <c r="D8" s="328">
        <v>19</v>
      </c>
      <c r="E8" s="326">
        <v>71</v>
      </c>
      <c r="F8" s="328">
        <v>63</v>
      </c>
      <c r="G8" s="265" t="s">
        <v>429</v>
      </c>
    </row>
    <row r="9" spans="1:7" ht="13.5">
      <c r="A9" s="330" t="s">
        <v>325</v>
      </c>
      <c r="B9" s="60" t="s">
        <v>190</v>
      </c>
      <c r="C9" s="325">
        <v>45</v>
      </c>
      <c r="D9" s="283">
        <v>10</v>
      </c>
      <c r="E9" s="283">
        <v>35</v>
      </c>
      <c r="F9" s="283">
        <v>26</v>
      </c>
      <c r="G9" s="265" t="s">
        <v>430</v>
      </c>
    </row>
    <row r="10" spans="1:7" ht="13.5">
      <c r="A10" s="330" t="s">
        <v>325</v>
      </c>
      <c r="B10" s="60" t="s">
        <v>431</v>
      </c>
      <c r="C10" s="325">
        <v>25</v>
      </c>
      <c r="D10" s="283">
        <v>5</v>
      </c>
      <c r="E10" s="283">
        <v>20</v>
      </c>
      <c r="F10" s="283">
        <v>17</v>
      </c>
      <c r="G10" s="265" t="s">
        <v>311</v>
      </c>
    </row>
    <row r="11" spans="1:7" ht="13.5">
      <c r="A11" s="330" t="s">
        <v>325</v>
      </c>
      <c r="B11" s="60" t="s">
        <v>191</v>
      </c>
      <c r="C11" s="325">
        <v>88</v>
      </c>
      <c r="D11" s="326">
        <v>16</v>
      </c>
      <c r="E11" s="283">
        <v>72</v>
      </c>
      <c r="F11" s="283">
        <v>57</v>
      </c>
      <c r="G11" s="265" t="s">
        <v>432</v>
      </c>
    </row>
    <row r="12" spans="1:7" ht="13.5">
      <c r="A12" s="330" t="s">
        <v>325</v>
      </c>
      <c r="B12" s="60" t="s">
        <v>192</v>
      </c>
      <c r="C12" s="325">
        <v>69</v>
      </c>
      <c r="D12" s="283">
        <v>19</v>
      </c>
      <c r="E12" s="283">
        <v>50</v>
      </c>
      <c r="F12" s="283">
        <v>38</v>
      </c>
      <c r="G12" s="265" t="s">
        <v>433</v>
      </c>
    </row>
    <row r="13" spans="1:7" ht="13.5">
      <c r="A13" s="330" t="s">
        <v>325</v>
      </c>
      <c r="B13" s="60" t="s">
        <v>193</v>
      </c>
      <c r="C13" s="325">
        <v>77</v>
      </c>
      <c r="D13" s="283">
        <v>11</v>
      </c>
      <c r="E13" s="283">
        <v>66</v>
      </c>
      <c r="F13" s="283">
        <v>35</v>
      </c>
      <c r="G13" s="265" t="s">
        <v>434</v>
      </c>
    </row>
    <row r="14" spans="1:7" ht="13.5">
      <c r="A14" s="330" t="s">
        <v>325</v>
      </c>
      <c r="B14" s="60" t="s">
        <v>194</v>
      </c>
      <c r="C14" s="325">
        <v>98</v>
      </c>
      <c r="D14" s="283">
        <v>20</v>
      </c>
      <c r="E14" s="283">
        <v>78</v>
      </c>
      <c r="F14" s="283">
        <v>47</v>
      </c>
      <c r="G14" s="265" t="s">
        <v>435</v>
      </c>
    </row>
    <row r="15" spans="1:7" ht="13.5">
      <c r="A15" s="330" t="s">
        <v>325</v>
      </c>
      <c r="B15" s="60" t="s">
        <v>195</v>
      </c>
      <c r="C15" s="325">
        <v>95</v>
      </c>
      <c r="D15" s="283">
        <v>26</v>
      </c>
      <c r="E15" s="283">
        <v>69</v>
      </c>
      <c r="F15" s="283">
        <v>79</v>
      </c>
      <c r="G15" s="265" t="s">
        <v>436</v>
      </c>
    </row>
    <row r="16" spans="1:7" ht="13.5">
      <c r="A16" s="330" t="s">
        <v>325</v>
      </c>
      <c r="B16" s="414" t="s">
        <v>196</v>
      </c>
      <c r="C16" s="325">
        <v>80</v>
      </c>
      <c r="D16" s="283">
        <v>21</v>
      </c>
      <c r="E16" s="283">
        <v>59</v>
      </c>
      <c r="F16" s="283">
        <v>43</v>
      </c>
      <c r="G16" s="265" t="s">
        <v>437</v>
      </c>
    </row>
    <row r="17" spans="1:7" ht="13.5">
      <c r="A17" s="330" t="s">
        <v>325</v>
      </c>
      <c r="B17" s="60" t="s">
        <v>197</v>
      </c>
      <c r="C17" s="325">
        <v>80</v>
      </c>
      <c r="D17" s="283">
        <v>20</v>
      </c>
      <c r="E17" s="283">
        <v>60</v>
      </c>
      <c r="F17" s="283">
        <v>29</v>
      </c>
      <c r="G17" s="265" t="s">
        <v>438</v>
      </c>
    </row>
    <row r="18" spans="1:7" ht="13.5">
      <c r="A18" s="330" t="s">
        <v>439</v>
      </c>
      <c r="B18" s="60" t="s">
        <v>440</v>
      </c>
      <c r="C18" s="325">
        <v>88</v>
      </c>
      <c r="D18" s="283">
        <v>18</v>
      </c>
      <c r="E18" s="283">
        <v>70</v>
      </c>
      <c r="F18" s="283">
        <v>49</v>
      </c>
      <c r="G18" s="265" t="s">
        <v>441</v>
      </c>
    </row>
    <row r="19" spans="1:7" ht="13.5">
      <c r="A19" s="331" t="s">
        <v>326</v>
      </c>
      <c r="B19" s="82" t="s">
        <v>198</v>
      </c>
      <c r="C19" s="325">
        <v>47</v>
      </c>
      <c r="D19" s="283">
        <v>16</v>
      </c>
      <c r="E19" s="283">
        <v>31</v>
      </c>
      <c r="F19" s="283">
        <v>14</v>
      </c>
      <c r="G19" s="265" t="s">
        <v>442</v>
      </c>
    </row>
    <row r="20" spans="1:7" ht="13.5">
      <c r="A20" s="331" t="s">
        <v>328</v>
      </c>
      <c r="B20" s="82" t="s">
        <v>199</v>
      </c>
      <c r="C20" s="325">
        <v>81</v>
      </c>
      <c r="D20" s="283">
        <v>19</v>
      </c>
      <c r="E20" s="283">
        <v>62</v>
      </c>
      <c r="F20" s="283">
        <v>7</v>
      </c>
      <c r="G20" s="265" t="s">
        <v>443</v>
      </c>
    </row>
    <row r="21" spans="1:7" ht="14.25" thickBot="1">
      <c r="A21" s="331" t="s">
        <v>327</v>
      </c>
      <c r="B21" s="83" t="s">
        <v>288</v>
      </c>
      <c r="C21" s="329">
        <v>13</v>
      </c>
      <c r="D21" s="324">
        <v>6</v>
      </c>
      <c r="E21" s="324">
        <v>7</v>
      </c>
      <c r="F21" s="324">
        <v>2</v>
      </c>
      <c r="G21" s="265" t="s">
        <v>441</v>
      </c>
    </row>
    <row r="22" spans="1:7" ht="15.75" customHeight="1">
      <c r="A22" s="84" t="s">
        <v>200</v>
      </c>
      <c r="B22" s="84"/>
      <c r="C22" s="85"/>
      <c r="D22" s="85"/>
      <c r="E22" s="578" t="s">
        <v>287</v>
      </c>
      <c r="F22" s="578"/>
      <c r="G22" s="578"/>
    </row>
    <row r="23" spans="1:7" ht="15.75" customHeight="1">
      <c r="A23" s="80" t="s">
        <v>201</v>
      </c>
      <c r="B23" s="80"/>
      <c r="C23" s="57"/>
      <c r="E23" s="579" t="s">
        <v>329</v>
      </c>
      <c r="F23" s="579"/>
      <c r="G23" s="579"/>
    </row>
    <row r="24" ht="13.5">
      <c r="E24" s="57"/>
    </row>
    <row r="25" ht="13.5">
      <c r="E25" s="85"/>
    </row>
  </sheetData>
  <sheetProtection/>
  <mergeCells count="8">
    <mergeCell ref="E22:G22"/>
    <mergeCell ref="E23:G23"/>
    <mergeCell ref="A1:G1"/>
    <mergeCell ref="D2:G2"/>
    <mergeCell ref="A3:B4"/>
    <mergeCell ref="C3:E3"/>
    <mergeCell ref="F3:G4"/>
    <mergeCell ref="A5:B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3.75390625" style="196" customWidth="1"/>
    <col min="4" max="9" width="12.375" style="2" customWidth="1"/>
    <col min="10" max="16384" width="9.00390625" style="2" customWidth="1"/>
  </cols>
  <sheetData>
    <row r="1" spans="1:9" s="1" customFormat="1" ht="17.25" customHeight="1">
      <c r="A1" s="439" t="s">
        <v>330</v>
      </c>
      <c r="B1" s="439"/>
      <c r="C1" s="439"/>
      <c r="D1" s="439"/>
      <c r="E1" s="439"/>
      <c r="F1" s="439"/>
      <c r="G1" s="439"/>
      <c r="H1" s="439"/>
      <c r="I1" s="439"/>
    </row>
    <row r="2" spans="1:9" ht="14.25" customHeight="1" thickBot="1">
      <c r="A2" s="591" t="s">
        <v>202</v>
      </c>
      <c r="B2" s="591"/>
      <c r="C2" s="591"/>
      <c r="D2" s="591"/>
      <c r="E2" s="591"/>
      <c r="F2" s="591"/>
      <c r="G2" s="591"/>
      <c r="H2" s="591"/>
      <c r="I2" s="591"/>
    </row>
    <row r="3" spans="1:9" ht="13.5">
      <c r="A3" s="517" t="s">
        <v>203</v>
      </c>
      <c r="B3" s="517"/>
      <c r="C3" s="518"/>
      <c r="D3" s="496" t="s">
        <v>339</v>
      </c>
      <c r="E3" s="552"/>
      <c r="F3" s="552"/>
      <c r="G3" s="552" t="s">
        <v>340</v>
      </c>
      <c r="H3" s="552"/>
      <c r="I3" s="523"/>
    </row>
    <row r="4" spans="1:9" ht="15" customHeight="1">
      <c r="A4" s="521"/>
      <c r="B4" s="521"/>
      <c r="C4" s="522"/>
      <c r="D4" s="309" t="s">
        <v>204</v>
      </c>
      <c r="E4" s="311" t="s">
        <v>205</v>
      </c>
      <c r="F4" s="311" t="s">
        <v>206</v>
      </c>
      <c r="G4" s="311" t="s">
        <v>204</v>
      </c>
      <c r="H4" s="311" t="s">
        <v>205</v>
      </c>
      <c r="I4" s="311" t="s">
        <v>206</v>
      </c>
    </row>
    <row r="5" spans="1:9" ht="15" customHeight="1">
      <c r="A5" s="192" t="s">
        <v>14</v>
      </c>
      <c r="B5" s="35">
        <v>22</v>
      </c>
      <c r="C5" s="86" t="s">
        <v>15</v>
      </c>
      <c r="D5" s="179">
        <v>67</v>
      </c>
      <c r="E5" s="180">
        <v>58458</v>
      </c>
      <c r="F5" s="360">
        <v>289</v>
      </c>
      <c r="G5" s="180">
        <v>66</v>
      </c>
      <c r="H5" s="180">
        <v>71630</v>
      </c>
      <c r="I5" s="180">
        <v>295</v>
      </c>
    </row>
    <row r="6" spans="1:9" ht="15" customHeight="1">
      <c r="A6" s="3"/>
      <c r="B6" s="35">
        <v>23</v>
      </c>
      <c r="C6" s="87"/>
      <c r="D6" s="179">
        <v>59</v>
      </c>
      <c r="E6" s="180">
        <v>54448</v>
      </c>
      <c r="F6" s="180">
        <v>286</v>
      </c>
      <c r="G6" s="180">
        <v>56</v>
      </c>
      <c r="H6" s="180">
        <v>62154</v>
      </c>
      <c r="I6" s="180">
        <v>295</v>
      </c>
    </row>
    <row r="7" spans="1:9" ht="15" customHeight="1">
      <c r="A7" s="3"/>
      <c r="B7" s="35">
        <v>24</v>
      </c>
      <c r="C7" s="87"/>
      <c r="D7" s="179">
        <v>57</v>
      </c>
      <c r="E7" s="180">
        <v>52737</v>
      </c>
      <c r="F7" s="180">
        <v>296</v>
      </c>
      <c r="G7" s="180">
        <v>61</v>
      </c>
      <c r="H7" s="180">
        <v>64787</v>
      </c>
      <c r="I7" s="180">
        <v>296</v>
      </c>
    </row>
    <row r="8" spans="1:9" ht="15" customHeight="1">
      <c r="A8" s="3"/>
      <c r="B8" s="35">
        <v>25</v>
      </c>
      <c r="C8" s="87"/>
      <c r="D8" s="179">
        <v>59</v>
      </c>
      <c r="E8" s="180">
        <v>55264</v>
      </c>
      <c r="F8" s="180">
        <v>295</v>
      </c>
      <c r="G8" s="180">
        <v>63</v>
      </c>
      <c r="H8" s="180">
        <v>64634</v>
      </c>
      <c r="I8" s="180">
        <v>295</v>
      </c>
    </row>
    <row r="9" spans="1:9" s="190" customFormat="1" ht="15" customHeight="1" thickBot="1">
      <c r="A9" s="184"/>
      <c r="B9" s="279">
        <v>26</v>
      </c>
      <c r="C9" s="297"/>
      <c r="D9" s="54">
        <v>55</v>
      </c>
      <c r="E9" s="54">
        <v>55336</v>
      </c>
      <c r="F9" s="54">
        <v>295</v>
      </c>
      <c r="G9" s="54">
        <v>59</v>
      </c>
      <c r="H9" s="54">
        <v>63746</v>
      </c>
      <c r="I9" s="54">
        <v>295</v>
      </c>
    </row>
    <row r="10" spans="1:9" ht="13.5">
      <c r="A10" s="302" t="s">
        <v>313</v>
      </c>
      <c r="B10" s="302"/>
      <c r="C10" s="302"/>
      <c r="D10" s="302"/>
      <c r="E10" s="302"/>
      <c r="F10" s="302"/>
      <c r="G10" s="302"/>
      <c r="H10" s="302"/>
      <c r="I10" s="213" t="s">
        <v>315</v>
      </c>
    </row>
    <row r="11" ht="13.5">
      <c r="A11" s="2" t="s">
        <v>314</v>
      </c>
    </row>
  </sheetData>
  <sheetProtection/>
  <mergeCells count="5">
    <mergeCell ref="D3:F3"/>
    <mergeCell ref="G3:I3"/>
    <mergeCell ref="A3:C4"/>
    <mergeCell ref="A1:I1"/>
    <mergeCell ref="A2:I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00390625" defaultRowHeight="13.5"/>
  <cols>
    <col min="1" max="1" width="4.625" style="2" customWidth="1"/>
    <col min="2" max="2" width="2.875" style="2" customWidth="1"/>
    <col min="3" max="3" width="2.50390625" style="2" customWidth="1"/>
    <col min="4" max="4" width="8.125" style="2" customWidth="1"/>
    <col min="5" max="5" width="7.25390625" style="2" customWidth="1"/>
    <col min="6" max="6" width="6.375" style="2" customWidth="1"/>
    <col min="7" max="14" width="7.00390625" style="2" customWidth="1"/>
    <col min="15" max="16384" width="9.00390625" style="2" customWidth="1"/>
  </cols>
  <sheetData>
    <row r="1" spans="1:14" s="1" customFormat="1" ht="17.25">
      <c r="A1" s="439" t="s">
        <v>365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3:14" ht="10.5" customHeight="1" thickBo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customHeight="1">
      <c r="A3" s="426" t="s">
        <v>0</v>
      </c>
      <c r="B3" s="427"/>
      <c r="C3" s="428"/>
      <c r="D3" s="352"/>
      <c r="E3" s="433" t="s">
        <v>1</v>
      </c>
      <c r="F3" s="436" t="s">
        <v>2</v>
      </c>
      <c r="G3" s="440" t="s">
        <v>366</v>
      </c>
      <c r="H3" s="441"/>
      <c r="I3" s="441"/>
      <c r="J3" s="441"/>
      <c r="K3" s="441"/>
      <c r="L3" s="441"/>
      <c r="M3" s="441"/>
      <c r="N3" s="441"/>
    </row>
    <row r="4" spans="1:14" ht="12.75" customHeight="1">
      <c r="A4" s="429"/>
      <c r="B4" s="429"/>
      <c r="C4" s="430"/>
      <c r="D4" s="353" t="s">
        <v>3</v>
      </c>
      <c r="E4" s="434"/>
      <c r="F4" s="437"/>
      <c r="G4" s="354" t="s">
        <v>5</v>
      </c>
      <c r="H4" s="355" t="s">
        <v>6</v>
      </c>
      <c r="I4" s="356" t="s">
        <v>7</v>
      </c>
      <c r="J4" s="357" t="s">
        <v>8</v>
      </c>
      <c r="K4" s="357" t="s">
        <v>9</v>
      </c>
      <c r="L4" s="357" t="s">
        <v>10</v>
      </c>
      <c r="M4" s="357" t="s">
        <v>11</v>
      </c>
      <c r="N4" s="358" t="s">
        <v>12</v>
      </c>
    </row>
    <row r="5" spans="1:14" ht="12.75" customHeight="1">
      <c r="A5" s="431"/>
      <c r="B5" s="431"/>
      <c r="C5" s="432"/>
      <c r="D5" s="67"/>
      <c r="E5" s="435"/>
      <c r="F5" s="438"/>
      <c r="G5" s="67" t="s">
        <v>13</v>
      </c>
      <c r="H5" s="68" t="s">
        <v>13</v>
      </c>
      <c r="I5" s="359" t="s">
        <v>13</v>
      </c>
      <c r="J5" s="68" t="s">
        <v>13</v>
      </c>
      <c r="K5" s="68" t="s">
        <v>13</v>
      </c>
      <c r="L5" s="68" t="s">
        <v>13</v>
      </c>
      <c r="M5" s="68" t="s">
        <v>13</v>
      </c>
      <c r="N5" s="67" t="s">
        <v>13</v>
      </c>
    </row>
    <row r="6" spans="1:14" ht="13.5" customHeight="1">
      <c r="A6" s="155" t="s">
        <v>14</v>
      </c>
      <c r="B6" s="158">
        <v>21</v>
      </c>
      <c r="C6" s="152" t="s">
        <v>15</v>
      </c>
      <c r="D6" s="149">
        <v>2415</v>
      </c>
      <c r="E6" s="150">
        <v>3473</v>
      </c>
      <c r="F6" s="156">
        <v>10.2</v>
      </c>
      <c r="G6" s="150">
        <v>3160</v>
      </c>
      <c r="H6" s="150">
        <v>2954</v>
      </c>
      <c r="I6" s="150">
        <v>299</v>
      </c>
      <c r="J6" s="150">
        <v>347</v>
      </c>
      <c r="K6" s="150">
        <v>1831</v>
      </c>
      <c r="L6" s="151" t="s">
        <v>16</v>
      </c>
      <c r="M6" s="150">
        <v>112</v>
      </c>
      <c r="N6" s="150">
        <v>3</v>
      </c>
    </row>
    <row r="7" spans="1:14" ht="13.5" customHeight="1">
      <c r="A7" s="154"/>
      <c r="B7" s="158">
        <v>22</v>
      </c>
      <c r="C7" s="153"/>
      <c r="D7" s="149">
        <v>2738</v>
      </c>
      <c r="E7" s="150">
        <v>3920</v>
      </c>
      <c r="F7" s="156">
        <v>11.5</v>
      </c>
      <c r="G7" s="150">
        <v>3577</v>
      </c>
      <c r="H7" s="150">
        <v>3359</v>
      </c>
      <c r="I7" s="150">
        <v>319</v>
      </c>
      <c r="J7" s="150">
        <v>355</v>
      </c>
      <c r="K7" s="150">
        <v>2027</v>
      </c>
      <c r="L7" s="151">
        <v>1</v>
      </c>
      <c r="M7" s="150">
        <v>123</v>
      </c>
      <c r="N7" s="150">
        <v>5</v>
      </c>
    </row>
    <row r="8" spans="1:14" ht="13.5" customHeight="1">
      <c r="A8" s="154"/>
      <c r="B8" s="158">
        <v>23</v>
      </c>
      <c r="C8" s="153"/>
      <c r="D8" s="149">
        <v>2925</v>
      </c>
      <c r="E8" s="150">
        <v>4181</v>
      </c>
      <c r="F8" s="236">
        <v>12.1</v>
      </c>
      <c r="G8" s="150">
        <v>3797</v>
      </c>
      <c r="H8" s="150">
        <v>3650</v>
      </c>
      <c r="I8" s="150">
        <v>312</v>
      </c>
      <c r="J8" s="150">
        <v>388</v>
      </c>
      <c r="K8" s="150">
        <v>2308</v>
      </c>
      <c r="L8" s="151">
        <v>1</v>
      </c>
      <c r="M8" s="150">
        <v>127</v>
      </c>
      <c r="N8" s="150">
        <v>4</v>
      </c>
    </row>
    <row r="9" spans="1:14" ht="13.5" customHeight="1">
      <c r="A9" s="154"/>
      <c r="B9" s="159">
        <v>24</v>
      </c>
      <c r="C9" s="153"/>
      <c r="D9" s="149">
        <v>3055</v>
      </c>
      <c r="E9" s="150">
        <v>4300</v>
      </c>
      <c r="F9" s="156">
        <v>12.4</v>
      </c>
      <c r="G9" s="150">
        <v>3859</v>
      </c>
      <c r="H9" s="150">
        <v>3760</v>
      </c>
      <c r="I9" s="150">
        <v>320</v>
      </c>
      <c r="J9" s="150">
        <v>438</v>
      </c>
      <c r="K9" s="150">
        <v>2557</v>
      </c>
      <c r="L9" s="151">
        <v>1</v>
      </c>
      <c r="M9" s="150">
        <v>115</v>
      </c>
      <c r="N9" s="150">
        <v>3</v>
      </c>
    </row>
    <row r="10" spans="1:14" ht="13.5" customHeight="1" thickBot="1">
      <c r="A10" s="157"/>
      <c r="B10" s="303">
        <v>25</v>
      </c>
      <c r="C10" s="269"/>
      <c r="D10" s="270">
        <v>3143</v>
      </c>
      <c r="E10" s="270">
        <v>4416</v>
      </c>
      <c r="F10" s="271">
        <v>12.7</v>
      </c>
      <c r="G10" s="270">
        <v>3935</v>
      </c>
      <c r="H10" s="270">
        <v>3868</v>
      </c>
      <c r="I10" s="271">
        <v>325</v>
      </c>
      <c r="J10" s="271">
        <v>477</v>
      </c>
      <c r="K10" s="270">
        <v>2618</v>
      </c>
      <c r="L10" s="271">
        <v>1</v>
      </c>
      <c r="M10" s="271">
        <v>124</v>
      </c>
      <c r="N10" s="271">
        <v>4</v>
      </c>
    </row>
    <row r="11" spans="3:14" ht="13.5">
      <c r="C11" s="3"/>
      <c r="D11" s="7"/>
      <c r="E11" s="3"/>
      <c r="F11" s="3"/>
      <c r="G11" s="8"/>
      <c r="H11" s="8"/>
      <c r="I11" s="8"/>
      <c r="J11" s="8"/>
      <c r="K11" s="8"/>
      <c r="L11" s="425" t="s">
        <v>17</v>
      </c>
      <c r="M11" s="425"/>
      <c r="N11" s="425"/>
    </row>
    <row r="12" spans="3:13" ht="13.5">
      <c r="C12" s="9"/>
      <c r="D12" s="3"/>
      <c r="E12" s="10"/>
      <c r="F12" s="3"/>
      <c r="G12" s="3"/>
      <c r="H12" s="3"/>
      <c r="I12" s="3"/>
      <c r="J12" s="3"/>
      <c r="K12" s="3"/>
      <c r="L12" s="3"/>
      <c r="M12" s="3"/>
    </row>
    <row r="15" ht="13.5">
      <c r="H15" s="11"/>
    </row>
  </sheetData>
  <sheetProtection/>
  <mergeCells count="6">
    <mergeCell ref="L11:N11"/>
    <mergeCell ref="A3:C5"/>
    <mergeCell ref="E3:E5"/>
    <mergeCell ref="F3:F5"/>
    <mergeCell ref="A1:N1"/>
    <mergeCell ref="G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E1"/>
    </sheetView>
  </sheetViews>
  <sheetFormatPr defaultColWidth="9.00390625" defaultRowHeight="13.5"/>
  <cols>
    <col min="1" max="1" width="6.75390625" style="2" customWidth="1"/>
    <col min="2" max="2" width="3.75390625" style="2" customWidth="1"/>
    <col min="3" max="3" width="4.00390625" style="2" customWidth="1"/>
    <col min="4" max="5" width="23.125" style="2" customWidth="1"/>
    <col min="6" max="16384" width="9.00390625" style="2" customWidth="1"/>
  </cols>
  <sheetData>
    <row r="1" spans="1:6" s="1" customFormat="1" ht="17.25">
      <c r="A1" s="439" t="s">
        <v>331</v>
      </c>
      <c r="B1" s="439"/>
      <c r="C1" s="439"/>
      <c r="D1" s="439"/>
      <c r="E1" s="439"/>
      <c r="F1" s="36"/>
    </row>
    <row r="2" spans="3:6" ht="14.25" thickBot="1">
      <c r="C2" s="3"/>
      <c r="D2" s="4"/>
      <c r="E2" s="307" t="s">
        <v>207</v>
      </c>
      <c r="F2" s="3"/>
    </row>
    <row r="3" spans="1:6" ht="15" customHeight="1">
      <c r="A3" s="495" t="s">
        <v>444</v>
      </c>
      <c r="B3" s="592"/>
      <c r="C3" s="593"/>
      <c r="D3" s="310" t="s">
        <v>208</v>
      </c>
      <c r="E3" s="310" t="s">
        <v>209</v>
      </c>
      <c r="F3" s="88"/>
    </row>
    <row r="4" spans="1:6" ht="15" customHeight="1">
      <c r="A4" s="192" t="s">
        <v>14</v>
      </c>
      <c r="B4" s="35">
        <v>22</v>
      </c>
      <c r="C4" s="86" t="s">
        <v>15</v>
      </c>
      <c r="D4" s="179">
        <v>166</v>
      </c>
      <c r="E4" s="247">
        <v>96964</v>
      </c>
      <c r="F4" s="35"/>
    </row>
    <row r="5" spans="1:6" ht="15" customHeight="1">
      <c r="A5" s="3"/>
      <c r="B5" s="35">
        <v>23</v>
      </c>
      <c r="C5" s="181"/>
      <c r="D5" s="179">
        <v>163</v>
      </c>
      <c r="E5" s="247">
        <v>93539</v>
      </c>
      <c r="F5" s="35"/>
    </row>
    <row r="6" spans="1:6" ht="15" customHeight="1">
      <c r="A6" s="3"/>
      <c r="B6" s="35">
        <v>24</v>
      </c>
      <c r="C6" s="181"/>
      <c r="D6" s="179">
        <v>156</v>
      </c>
      <c r="E6" s="247">
        <v>85641</v>
      </c>
      <c r="F6" s="35"/>
    </row>
    <row r="7" spans="1:6" ht="15" customHeight="1">
      <c r="A7" s="3"/>
      <c r="B7" s="35">
        <v>25</v>
      </c>
      <c r="C7" s="181"/>
      <c r="D7" s="179">
        <v>152</v>
      </c>
      <c r="E7" s="247">
        <v>83181</v>
      </c>
      <c r="F7" s="35"/>
    </row>
    <row r="8" spans="1:6" s="190" customFormat="1" ht="15" customHeight="1" thickBot="1">
      <c r="A8" s="184"/>
      <c r="B8" s="279">
        <v>26</v>
      </c>
      <c r="C8" s="290"/>
      <c r="D8" s="307">
        <v>150</v>
      </c>
      <c r="E8" s="248">
        <v>81387</v>
      </c>
      <c r="F8" s="197"/>
    </row>
    <row r="9" spans="5:6" ht="13.5">
      <c r="E9" s="161" t="s">
        <v>445</v>
      </c>
      <c r="F9" s="191"/>
    </row>
    <row r="14" ht="13.5">
      <c r="E14" s="30"/>
    </row>
  </sheetData>
  <sheetProtection/>
  <mergeCells count="2">
    <mergeCell ref="A3:C3"/>
    <mergeCell ref="A1:E1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L1"/>
    </sheetView>
  </sheetViews>
  <sheetFormatPr defaultColWidth="9.00390625" defaultRowHeight="13.5"/>
  <cols>
    <col min="1" max="1" width="5.25390625" style="2" customWidth="1"/>
    <col min="2" max="2" width="3.00390625" style="2" customWidth="1"/>
    <col min="3" max="3" width="2.75390625" style="2" customWidth="1"/>
    <col min="4" max="6" width="10.00390625" style="2" customWidth="1"/>
    <col min="7" max="8" width="7.50390625" style="2" customWidth="1"/>
    <col min="9" max="9" width="8.00390625" style="2" customWidth="1"/>
    <col min="10" max="11" width="7.50390625" style="2" customWidth="1"/>
    <col min="12" max="12" width="8.125" style="2" customWidth="1"/>
    <col min="13" max="16384" width="9.00390625" style="2" customWidth="1"/>
  </cols>
  <sheetData>
    <row r="1" spans="1:12" s="1" customFormat="1" ht="17.25">
      <c r="A1" s="439" t="s">
        <v>332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14.25" thickBot="1">
      <c r="A2" s="3"/>
      <c r="B2" s="3"/>
      <c r="C2" s="3"/>
      <c r="D2" s="3"/>
      <c r="E2" s="3"/>
      <c r="F2" s="3"/>
      <c r="J2" s="543" t="s">
        <v>207</v>
      </c>
      <c r="K2" s="543"/>
      <c r="L2" s="543"/>
    </row>
    <row r="3" spans="1:12" ht="15" customHeight="1">
      <c r="A3" s="517" t="s">
        <v>444</v>
      </c>
      <c r="B3" s="517"/>
      <c r="C3" s="518"/>
      <c r="D3" s="542" t="s">
        <v>208</v>
      </c>
      <c r="E3" s="542" t="s">
        <v>210</v>
      </c>
      <c r="F3" s="542" t="s">
        <v>211</v>
      </c>
      <c r="G3" s="552" t="s">
        <v>151</v>
      </c>
      <c r="H3" s="552"/>
      <c r="I3" s="552"/>
      <c r="J3" s="552" t="s">
        <v>212</v>
      </c>
      <c r="K3" s="552"/>
      <c r="L3" s="523"/>
    </row>
    <row r="4" spans="1:12" ht="15" customHeight="1">
      <c r="A4" s="521"/>
      <c r="B4" s="521"/>
      <c r="C4" s="522"/>
      <c r="D4" s="516"/>
      <c r="E4" s="516"/>
      <c r="F4" s="516"/>
      <c r="G4" s="89" t="s">
        <v>208</v>
      </c>
      <c r="H4" s="89" t="s">
        <v>210</v>
      </c>
      <c r="I4" s="89" t="s">
        <v>211</v>
      </c>
      <c r="J4" s="89" t="s">
        <v>208</v>
      </c>
      <c r="K4" s="89" t="s">
        <v>210</v>
      </c>
      <c r="L4" s="78" t="s">
        <v>211</v>
      </c>
    </row>
    <row r="5" spans="1:12" ht="15" customHeight="1">
      <c r="A5" s="181" t="s">
        <v>290</v>
      </c>
      <c r="B5" s="415">
        <v>22</v>
      </c>
      <c r="C5" s="181" t="s">
        <v>15</v>
      </c>
      <c r="D5" s="332">
        <v>33</v>
      </c>
      <c r="E5" s="97">
        <v>454</v>
      </c>
      <c r="F5" s="97">
        <v>2867</v>
      </c>
      <c r="G5" s="3">
        <v>20</v>
      </c>
      <c r="H5" s="3">
        <v>294</v>
      </c>
      <c r="I5" s="90">
        <v>1848</v>
      </c>
      <c r="J5" s="3">
        <v>13</v>
      </c>
      <c r="K5" s="3">
        <v>160</v>
      </c>
      <c r="L5" s="91">
        <v>1019</v>
      </c>
    </row>
    <row r="6" spans="1:12" ht="15" customHeight="1">
      <c r="A6" s="181" t="s">
        <v>371</v>
      </c>
      <c r="B6" s="415">
        <v>23</v>
      </c>
      <c r="C6" s="181"/>
      <c r="D6" s="332">
        <v>37</v>
      </c>
      <c r="E6" s="97">
        <v>531</v>
      </c>
      <c r="F6" s="97">
        <v>3174</v>
      </c>
      <c r="G6" s="3">
        <v>20</v>
      </c>
      <c r="H6" s="3">
        <v>289</v>
      </c>
      <c r="I6" s="90">
        <v>1843</v>
      </c>
      <c r="J6" s="3">
        <v>17</v>
      </c>
      <c r="K6" s="3">
        <v>242</v>
      </c>
      <c r="L6" s="91">
        <v>1331</v>
      </c>
    </row>
    <row r="7" spans="1:12" ht="15" customHeight="1">
      <c r="A7" s="181" t="s">
        <v>371</v>
      </c>
      <c r="B7" s="415">
        <v>24</v>
      </c>
      <c r="C7" s="181"/>
      <c r="D7" s="332">
        <v>38</v>
      </c>
      <c r="E7" s="97">
        <v>535</v>
      </c>
      <c r="F7" s="97">
        <v>3232</v>
      </c>
      <c r="G7" s="3">
        <v>20</v>
      </c>
      <c r="H7" s="3">
        <v>286</v>
      </c>
      <c r="I7" s="90">
        <v>1836</v>
      </c>
      <c r="J7" s="3">
        <v>18</v>
      </c>
      <c r="K7" s="3">
        <v>249</v>
      </c>
      <c r="L7" s="91">
        <v>1396</v>
      </c>
    </row>
    <row r="8" spans="1:12" ht="15" customHeight="1">
      <c r="A8" s="181" t="s">
        <v>371</v>
      </c>
      <c r="B8" s="415">
        <v>25</v>
      </c>
      <c r="C8" s="181"/>
      <c r="D8" s="332">
        <v>40</v>
      </c>
      <c r="E8" s="97">
        <v>560</v>
      </c>
      <c r="F8" s="97">
        <v>3363</v>
      </c>
      <c r="G8" s="3">
        <v>20</v>
      </c>
      <c r="H8" s="3">
        <v>286</v>
      </c>
      <c r="I8" s="90">
        <v>1811</v>
      </c>
      <c r="J8" s="3">
        <v>20</v>
      </c>
      <c r="K8" s="3">
        <v>274</v>
      </c>
      <c r="L8" s="91">
        <v>1552</v>
      </c>
    </row>
    <row r="9" spans="1:12" s="27" customFormat="1" ht="15" customHeight="1" thickBot="1">
      <c r="A9" s="45" t="s">
        <v>371</v>
      </c>
      <c r="B9" s="416">
        <v>26</v>
      </c>
      <c r="C9" s="285"/>
      <c r="D9" s="333">
        <v>42</v>
      </c>
      <c r="E9" s="307">
        <v>613</v>
      </c>
      <c r="F9" s="54">
        <v>3525</v>
      </c>
      <c r="G9" s="208">
        <v>20</v>
      </c>
      <c r="H9" s="208">
        <v>286</v>
      </c>
      <c r="I9" s="298">
        <v>1803</v>
      </c>
      <c r="J9" s="208">
        <v>22</v>
      </c>
      <c r="K9" s="208">
        <v>327</v>
      </c>
      <c r="L9" s="248">
        <v>1722</v>
      </c>
    </row>
    <row r="10" spans="5:12" ht="13.5">
      <c r="E10" s="29"/>
      <c r="F10" s="191"/>
      <c r="J10" s="473" t="s">
        <v>213</v>
      </c>
      <c r="K10" s="473"/>
      <c r="L10" s="473"/>
    </row>
    <row r="14" ht="13.5">
      <c r="E14" s="35"/>
    </row>
  </sheetData>
  <sheetProtection/>
  <mergeCells count="9">
    <mergeCell ref="J10:L10"/>
    <mergeCell ref="A1:L1"/>
    <mergeCell ref="G3:I3"/>
    <mergeCell ref="J3:L3"/>
    <mergeCell ref="D3:D4"/>
    <mergeCell ref="E3:E4"/>
    <mergeCell ref="F3:F4"/>
    <mergeCell ref="J2:L2"/>
    <mergeCell ref="A3:C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1" sqref="A1:F1"/>
    </sheetView>
  </sheetViews>
  <sheetFormatPr defaultColWidth="6.75390625" defaultRowHeight="13.5"/>
  <cols>
    <col min="1" max="1" width="4.00390625" style="2" customWidth="1"/>
    <col min="2" max="2" width="24.125" style="2" customWidth="1"/>
    <col min="3" max="6" width="14.625" style="2" customWidth="1"/>
    <col min="7" max="246" width="9.00390625" style="2" customWidth="1"/>
    <col min="247" max="247" width="3.125" style="2" customWidth="1"/>
    <col min="248" max="248" width="10.75390625" style="2" customWidth="1"/>
    <col min="249" max="249" width="6.75390625" style="2" customWidth="1"/>
    <col min="250" max="250" width="7.375" style="2" bestFit="1" customWidth="1"/>
    <col min="251" max="254" width="4.375" style="2" customWidth="1"/>
    <col min="255" max="255" width="7.375" style="2" bestFit="1" customWidth="1"/>
    <col min="256" max="16384" width="6.75390625" style="2" customWidth="1"/>
  </cols>
  <sheetData>
    <row r="1" spans="1:6" s="1" customFormat="1" ht="20.25" customHeight="1">
      <c r="A1" s="439" t="s">
        <v>333</v>
      </c>
      <c r="B1" s="439"/>
      <c r="C1" s="439"/>
      <c r="D1" s="439"/>
      <c r="E1" s="439"/>
      <c r="F1" s="439"/>
    </row>
    <row r="2" spans="1:8" ht="18" customHeight="1" thickBot="1">
      <c r="A2" s="3"/>
      <c r="B2" s="4"/>
      <c r="C2" s="4"/>
      <c r="D2" s="3"/>
      <c r="E2" s="543" t="s">
        <v>295</v>
      </c>
      <c r="F2" s="543"/>
      <c r="H2" s="225"/>
    </row>
    <row r="3" spans="1:6" ht="22.5" customHeight="1">
      <c r="A3" s="221"/>
      <c r="B3" s="223"/>
      <c r="C3" s="523" t="s">
        <v>446</v>
      </c>
      <c r="D3" s="496"/>
      <c r="E3" s="523" t="s">
        <v>447</v>
      </c>
      <c r="F3" s="495"/>
    </row>
    <row r="4" spans="1:6" ht="13.5" customHeight="1">
      <c r="A4" s="519" t="s">
        <v>58</v>
      </c>
      <c r="B4" s="520"/>
      <c r="C4" s="510" t="s">
        <v>210</v>
      </c>
      <c r="D4" s="510" t="s">
        <v>293</v>
      </c>
      <c r="E4" s="515" t="s">
        <v>210</v>
      </c>
      <c r="F4" s="515" t="s">
        <v>293</v>
      </c>
    </row>
    <row r="5" spans="1:6" ht="13.5" customHeight="1">
      <c r="A5" s="222"/>
      <c r="B5" s="222"/>
      <c r="C5" s="511"/>
      <c r="D5" s="511"/>
      <c r="E5" s="516"/>
      <c r="F5" s="516"/>
    </row>
    <row r="6" spans="1:7" s="1" customFormat="1" ht="21.75" customHeight="1">
      <c r="A6" s="597" t="s">
        <v>4</v>
      </c>
      <c r="B6" s="598"/>
      <c r="C6" s="341">
        <v>560</v>
      </c>
      <c r="D6" s="341">
        <v>3363</v>
      </c>
      <c r="E6" s="349">
        <v>613</v>
      </c>
      <c r="F6" s="343">
        <v>3525</v>
      </c>
      <c r="G6" s="92"/>
    </row>
    <row r="7" spans="1:7" ht="16.5" customHeight="1">
      <c r="A7" s="599" t="s">
        <v>151</v>
      </c>
      <c r="B7" s="93" t="s">
        <v>214</v>
      </c>
      <c r="C7" s="180">
        <v>16</v>
      </c>
      <c r="D7" s="180">
        <v>93</v>
      </c>
      <c r="E7" s="2">
        <v>16</v>
      </c>
      <c r="F7" s="2">
        <v>93</v>
      </c>
      <c r="G7" s="94"/>
    </row>
    <row r="8" spans="1:7" ht="16.5" customHeight="1">
      <c r="A8" s="600"/>
      <c r="B8" s="95" t="s">
        <v>215</v>
      </c>
      <c r="C8" s="180">
        <v>14</v>
      </c>
      <c r="D8" s="180">
        <v>93</v>
      </c>
      <c r="E8" s="2">
        <v>14</v>
      </c>
      <c r="F8" s="2">
        <v>92</v>
      </c>
      <c r="G8" s="94"/>
    </row>
    <row r="9" spans="1:7" ht="16.5" customHeight="1">
      <c r="A9" s="600"/>
      <c r="B9" s="95" t="s">
        <v>216</v>
      </c>
      <c r="C9" s="180">
        <v>17</v>
      </c>
      <c r="D9" s="180">
        <v>128</v>
      </c>
      <c r="E9" s="2">
        <v>18</v>
      </c>
      <c r="F9" s="2">
        <v>124</v>
      </c>
      <c r="G9" s="94"/>
    </row>
    <row r="10" spans="1:7" ht="16.5" customHeight="1">
      <c r="A10" s="600"/>
      <c r="B10" s="95" t="s">
        <v>217</v>
      </c>
      <c r="C10" s="180">
        <v>14</v>
      </c>
      <c r="D10" s="180">
        <v>82</v>
      </c>
      <c r="E10" s="2">
        <v>14</v>
      </c>
      <c r="F10" s="2">
        <v>83</v>
      </c>
      <c r="G10" s="94"/>
    </row>
    <row r="11" spans="1:7" ht="16.5" customHeight="1">
      <c r="A11" s="600"/>
      <c r="B11" s="95" t="s">
        <v>33</v>
      </c>
      <c r="C11" s="180">
        <v>13</v>
      </c>
      <c r="D11" s="180">
        <v>83</v>
      </c>
      <c r="E11" s="2">
        <v>13</v>
      </c>
      <c r="F11" s="2">
        <v>84</v>
      </c>
      <c r="G11" s="94"/>
    </row>
    <row r="12" spans="1:7" ht="16.5" customHeight="1">
      <c r="A12" s="600"/>
      <c r="B12" s="95" t="s">
        <v>218</v>
      </c>
      <c r="C12" s="180">
        <v>13</v>
      </c>
      <c r="D12" s="180">
        <v>94</v>
      </c>
      <c r="E12" s="2">
        <v>13</v>
      </c>
      <c r="F12" s="2">
        <v>94</v>
      </c>
      <c r="G12" s="94"/>
    </row>
    <row r="13" spans="1:7" ht="16.5" customHeight="1">
      <c r="A13" s="600"/>
      <c r="B13" s="95" t="s">
        <v>32</v>
      </c>
      <c r="C13" s="180">
        <v>16</v>
      </c>
      <c r="D13" s="180">
        <v>92</v>
      </c>
      <c r="E13" s="2">
        <v>16</v>
      </c>
      <c r="F13" s="2">
        <v>93</v>
      </c>
      <c r="G13" s="94"/>
    </row>
    <row r="14" spans="1:7" ht="16.5" customHeight="1">
      <c r="A14" s="600"/>
      <c r="B14" s="95" t="s">
        <v>28</v>
      </c>
      <c r="C14" s="180">
        <v>9</v>
      </c>
      <c r="D14" s="180">
        <v>57</v>
      </c>
      <c r="E14" s="2">
        <v>9</v>
      </c>
      <c r="F14" s="2">
        <v>56</v>
      </c>
      <c r="G14" s="94"/>
    </row>
    <row r="15" spans="1:7" ht="16.5" customHeight="1">
      <c r="A15" s="600"/>
      <c r="B15" s="95" t="s">
        <v>219</v>
      </c>
      <c r="C15" s="180">
        <v>17</v>
      </c>
      <c r="D15" s="180">
        <v>103</v>
      </c>
      <c r="E15" s="2">
        <v>17</v>
      </c>
      <c r="F15" s="2">
        <v>98</v>
      </c>
      <c r="G15" s="94"/>
    </row>
    <row r="16" spans="1:7" ht="16.5" customHeight="1">
      <c r="A16" s="600"/>
      <c r="B16" s="95" t="s">
        <v>220</v>
      </c>
      <c r="C16" s="180">
        <v>14</v>
      </c>
      <c r="D16" s="180">
        <v>96</v>
      </c>
      <c r="E16" s="2">
        <v>14</v>
      </c>
      <c r="F16" s="2">
        <v>96</v>
      </c>
      <c r="G16" s="94"/>
    </row>
    <row r="17" spans="1:7" ht="16.5" customHeight="1">
      <c r="A17" s="600"/>
      <c r="B17" s="95" t="s">
        <v>30</v>
      </c>
      <c r="C17" s="180">
        <v>14</v>
      </c>
      <c r="D17" s="180">
        <v>94</v>
      </c>
      <c r="E17" s="2">
        <v>14</v>
      </c>
      <c r="F17" s="2">
        <v>93</v>
      </c>
      <c r="G17" s="94"/>
    </row>
    <row r="18" spans="1:7" ht="16.5" customHeight="1">
      <c r="A18" s="600"/>
      <c r="B18" s="95" t="s">
        <v>221</v>
      </c>
      <c r="C18" s="180">
        <v>17</v>
      </c>
      <c r="D18" s="180">
        <v>121</v>
      </c>
      <c r="E18" s="2">
        <v>17</v>
      </c>
      <c r="F18" s="2">
        <v>120</v>
      </c>
      <c r="G18" s="94"/>
    </row>
    <row r="19" spans="1:7" ht="16.5" customHeight="1">
      <c r="A19" s="600"/>
      <c r="B19" s="95" t="s">
        <v>222</v>
      </c>
      <c r="C19" s="180">
        <v>13</v>
      </c>
      <c r="D19" s="180">
        <v>92</v>
      </c>
      <c r="E19" s="2">
        <v>13</v>
      </c>
      <c r="F19" s="2">
        <v>89</v>
      </c>
      <c r="G19" s="94"/>
    </row>
    <row r="20" spans="1:7" ht="16.5" customHeight="1">
      <c r="A20" s="600"/>
      <c r="B20" s="95" t="s">
        <v>118</v>
      </c>
      <c r="C20" s="180">
        <v>11</v>
      </c>
      <c r="D20" s="180">
        <v>70</v>
      </c>
      <c r="E20" s="2">
        <v>11</v>
      </c>
      <c r="F20" s="2">
        <v>70</v>
      </c>
      <c r="G20" s="94"/>
    </row>
    <row r="21" spans="1:7" ht="16.5" customHeight="1">
      <c r="A21" s="600"/>
      <c r="B21" s="95" t="s">
        <v>223</v>
      </c>
      <c r="C21" s="180">
        <v>15</v>
      </c>
      <c r="D21" s="180">
        <v>91</v>
      </c>
      <c r="E21" s="2">
        <v>15</v>
      </c>
      <c r="F21" s="2">
        <v>91</v>
      </c>
      <c r="G21" s="94"/>
    </row>
    <row r="22" spans="1:7" ht="16.5" customHeight="1">
      <c r="A22" s="600"/>
      <c r="B22" s="95" t="s">
        <v>224</v>
      </c>
      <c r="C22" s="180">
        <v>18</v>
      </c>
      <c r="D22" s="180">
        <v>119</v>
      </c>
      <c r="E22" s="2">
        <v>18</v>
      </c>
      <c r="F22" s="2">
        <v>120</v>
      </c>
      <c r="G22" s="94"/>
    </row>
    <row r="23" spans="1:7" ht="16.5" customHeight="1">
      <c r="A23" s="600"/>
      <c r="B23" s="95" t="s">
        <v>225</v>
      </c>
      <c r="C23" s="180">
        <v>13</v>
      </c>
      <c r="D23" s="180">
        <v>95</v>
      </c>
      <c r="E23" s="2">
        <v>13</v>
      </c>
      <c r="F23" s="2">
        <v>97</v>
      </c>
      <c r="G23" s="94"/>
    </row>
    <row r="24" spans="1:7" ht="16.5" customHeight="1">
      <c r="A24" s="600"/>
      <c r="B24" s="95" t="s">
        <v>226</v>
      </c>
      <c r="C24" s="180">
        <v>13</v>
      </c>
      <c r="D24" s="180">
        <v>87</v>
      </c>
      <c r="E24" s="2">
        <v>13</v>
      </c>
      <c r="F24" s="2">
        <v>89</v>
      </c>
      <c r="G24" s="94"/>
    </row>
    <row r="25" spans="1:7" ht="16.5" customHeight="1">
      <c r="A25" s="600"/>
      <c r="B25" s="95" t="s">
        <v>227</v>
      </c>
      <c r="C25" s="180">
        <v>10</v>
      </c>
      <c r="D25" s="180">
        <v>62</v>
      </c>
      <c r="E25" s="2">
        <v>11</v>
      </c>
      <c r="F25" s="2">
        <v>61</v>
      </c>
      <c r="G25" s="94"/>
    </row>
    <row r="26" spans="1:7" ht="16.5" customHeight="1">
      <c r="A26" s="601"/>
      <c r="B26" s="96" t="s">
        <v>228</v>
      </c>
      <c r="C26" s="179">
        <v>19</v>
      </c>
      <c r="D26" s="180">
        <v>59</v>
      </c>
      <c r="E26" s="3">
        <v>17</v>
      </c>
      <c r="F26" s="3">
        <v>60</v>
      </c>
      <c r="G26" s="94"/>
    </row>
    <row r="27" spans="1:7" ht="16.5" customHeight="1">
      <c r="A27" s="594" t="s">
        <v>212</v>
      </c>
      <c r="B27" s="93" t="s">
        <v>229</v>
      </c>
      <c r="C27" s="180">
        <v>15</v>
      </c>
      <c r="D27" s="180">
        <v>95</v>
      </c>
      <c r="E27" s="2">
        <v>18</v>
      </c>
      <c r="F27" s="2">
        <v>93</v>
      </c>
      <c r="G27" s="94"/>
    </row>
    <row r="28" spans="1:7" ht="16.5" customHeight="1">
      <c r="A28" s="595"/>
      <c r="B28" s="95" t="s">
        <v>230</v>
      </c>
      <c r="C28" s="180">
        <v>11</v>
      </c>
      <c r="D28" s="180">
        <v>70</v>
      </c>
      <c r="E28" s="2">
        <v>11</v>
      </c>
      <c r="F28" s="2">
        <v>69</v>
      </c>
      <c r="G28" s="94"/>
    </row>
    <row r="29" spans="1:7" ht="16.5" customHeight="1">
      <c r="A29" s="595"/>
      <c r="B29" s="95" t="s">
        <v>231</v>
      </c>
      <c r="C29" s="180">
        <v>14</v>
      </c>
      <c r="D29" s="180">
        <v>128</v>
      </c>
      <c r="E29" s="2">
        <v>16</v>
      </c>
      <c r="F29" s="2">
        <v>125</v>
      </c>
      <c r="G29" s="94"/>
    </row>
    <row r="30" spans="1:7" ht="16.5" customHeight="1">
      <c r="A30" s="595"/>
      <c r="B30" s="95" t="s">
        <v>232</v>
      </c>
      <c r="C30" s="180">
        <v>8</v>
      </c>
      <c r="D30" s="180">
        <v>88</v>
      </c>
      <c r="E30" s="2">
        <v>9</v>
      </c>
      <c r="F30" s="2">
        <v>88</v>
      </c>
      <c r="G30" s="94"/>
    </row>
    <row r="31" spans="1:7" ht="16.5" customHeight="1">
      <c r="A31" s="595"/>
      <c r="B31" s="95" t="s">
        <v>233</v>
      </c>
      <c r="C31" s="180">
        <v>15</v>
      </c>
      <c r="D31" s="180">
        <v>92</v>
      </c>
      <c r="E31" s="2">
        <v>15</v>
      </c>
      <c r="F31" s="2">
        <v>91</v>
      </c>
      <c r="G31" s="94"/>
    </row>
    <row r="32" spans="1:7" ht="16.5" customHeight="1">
      <c r="A32" s="595"/>
      <c r="B32" s="95" t="s">
        <v>234</v>
      </c>
      <c r="C32" s="180">
        <v>16</v>
      </c>
      <c r="D32" s="180">
        <v>71</v>
      </c>
      <c r="E32" s="2">
        <v>9</v>
      </c>
      <c r="F32" s="2">
        <v>70</v>
      </c>
      <c r="G32" s="94"/>
    </row>
    <row r="33" spans="1:7" ht="16.5" customHeight="1">
      <c r="A33" s="595"/>
      <c r="B33" s="95" t="s">
        <v>235</v>
      </c>
      <c r="C33" s="180">
        <v>12</v>
      </c>
      <c r="D33" s="180">
        <v>67</v>
      </c>
      <c r="E33" s="2">
        <v>13</v>
      </c>
      <c r="F33" s="2">
        <v>70</v>
      </c>
      <c r="G33" s="94"/>
    </row>
    <row r="34" spans="1:7" ht="16.5" customHeight="1">
      <c r="A34" s="595"/>
      <c r="B34" s="95" t="s">
        <v>236</v>
      </c>
      <c r="C34" s="180">
        <v>9</v>
      </c>
      <c r="D34" s="180">
        <v>100</v>
      </c>
      <c r="E34" s="2">
        <v>11</v>
      </c>
      <c r="F34" s="2">
        <v>106</v>
      </c>
      <c r="G34" s="94"/>
    </row>
    <row r="35" spans="1:7" ht="16.5" customHeight="1">
      <c r="A35" s="595"/>
      <c r="B35" s="95" t="s">
        <v>237</v>
      </c>
      <c r="C35" s="180">
        <v>15</v>
      </c>
      <c r="D35" s="180">
        <v>50</v>
      </c>
      <c r="E35" s="2">
        <v>18</v>
      </c>
      <c r="F35" s="2">
        <v>62</v>
      </c>
      <c r="G35" s="92"/>
    </row>
    <row r="36" spans="1:7" ht="16.5" customHeight="1">
      <c r="A36" s="595"/>
      <c r="B36" s="95" t="s">
        <v>27</v>
      </c>
      <c r="C36" s="180">
        <v>17</v>
      </c>
      <c r="D36" s="180">
        <v>79</v>
      </c>
      <c r="E36" s="2">
        <v>16</v>
      </c>
      <c r="F36" s="2">
        <v>80</v>
      </c>
      <c r="G36" s="94"/>
    </row>
    <row r="37" spans="1:7" ht="16.5" customHeight="1">
      <c r="A37" s="595"/>
      <c r="B37" s="95" t="s">
        <v>238</v>
      </c>
      <c r="C37" s="180">
        <v>12</v>
      </c>
      <c r="D37" s="180">
        <v>68</v>
      </c>
      <c r="E37" s="2">
        <v>16</v>
      </c>
      <c r="F37" s="2">
        <v>69</v>
      </c>
      <c r="G37" s="94"/>
    </row>
    <row r="38" spans="1:7" ht="16.5" customHeight="1">
      <c r="A38" s="595"/>
      <c r="B38" s="95" t="s">
        <v>239</v>
      </c>
      <c r="C38" s="180">
        <v>15</v>
      </c>
      <c r="D38" s="180">
        <v>66</v>
      </c>
      <c r="E38" s="2">
        <v>16</v>
      </c>
      <c r="F38" s="2">
        <v>72</v>
      </c>
      <c r="G38" s="97"/>
    </row>
    <row r="39" spans="1:7" ht="16.5" customHeight="1">
      <c r="A39" s="595"/>
      <c r="B39" s="95" t="s">
        <v>448</v>
      </c>
      <c r="C39" s="180">
        <v>17</v>
      </c>
      <c r="D39" s="180">
        <v>68</v>
      </c>
      <c r="E39" s="2">
        <v>15</v>
      </c>
      <c r="F39" s="2">
        <v>68</v>
      </c>
      <c r="G39" s="97"/>
    </row>
    <row r="40" spans="1:7" ht="16.5" customHeight="1">
      <c r="A40" s="595"/>
      <c r="B40" s="95" t="s">
        <v>292</v>
      </c>
      <c r="C40" s="180">
        <v>15</v>
      </c>
      <c r="D40" s="180">
        <v>67</v>
      </c>
      <c r="E40" s="2">
        <v>15</v>
      </c>
      <c r="F40" s="2">
        <v>71</v>
      </c>
      <c r="G40" s="97"/>
    </row>
    <row r="41" spans="1:7" ht="16.5" customHeight="1">
      <c r="A41" s="595"/>
      <c r="B41" s="95" t="s">
        <v>291</v>
      </c>
      <c r="C41" s="180">
        <v>10</v>
      </c>
      <c r="D41" s="180">
        <v>69</v>
      </c>
      <c r="E41" s="2">
        <v>14</v>
      </c>
      <c r="F41" s="2">
        <v>70</v>
      </c>
      <c r="G41" s="97"/>
    </row>
    <row r="42" spans="1:7" ht="16.5" customHeight="1">
      <c r="A42" s="595"/>
      <c r="B42" s="95" t="s">
        <v>449</v>
      </c>
      <c r="C42" s="180">
        <v>16</v>
      </c>
      <c r="D42" s="180">
        <v>92</v>
      </c>
      <c r="E42" s="2">
        <v>23</v>
      </c>
      <c r="F42" s="2">
        <v>94</v>
      </c>
      <c r="G42" s="97"/>
    </row>
    <row r="43" spans="1:7" ht="16.5" customHeight="1">
      <c r="A43" s="595"/>
      <c r="B43" s="95" t="s">
        <v>450</v>
      </c>
      <c r="C43" s="180">
        <v>18</v>
      </c>
      <c r="D43" s="180">
        <v>100</v>
      </c>
      <c r="E43" s="2">
        <v>18</v>
      </c>
      <c r="F43" s="2">
        <v>99</v>
      </c>
      <c r="G43" s="97"/>
    </row>
    <row r="44" spans="1:7" ht="16.5" customHeight="1">
      <c r="A44" s="595"/>
      <c r="B44" s="95" t="s">
        <v>451</v>
      </c>
      <c r="C44" s="180">
        <v>3</v>
      </c>
      <c r="D44" s="180">
        <v>16</v>
      </c>
      <c r="E44" s="2">
        <v>4</v>
      </c>
      <c r="F44" s="2">
        <v>17</v>
      </c>
      <c r="G44" s="97"/>
    </row>
    <row r="45" spans="1:7" ht="16.5" customHeight="1">
      <c r="A45" s="595"/>
      <c r="B45" s="95" t="s">
        <v>452</v>
      </c>
      <c r="C45" s="180">
        <v>13</v>
      </c>
      <c r="D45" s="180">
        <v>58</v>
      </c>
      <c r="E45" s="2">
        <v>12</v>
      </c>
      <c r="F45" s="2">
        <v>60</v>
      </c>
      <c r="G45" s="94"/>
    </row>
    <row r="46" spans="1:6" ht="16.5" customHeight="1">
      <c r="A46" s="595"/>
      <c r="B46" s="95" t="s">
        <v>453</v>
      </c>
      <c r="C46" s="180">
        <v>11</v>
      </c>
      <c r="D46" s="180">
        <v>56</v>
      </c>
      <c r="E46" s="2">
        <v>15</v>
      </c>
      <c r="F46" s="2">
        <v>66</v>
      </c>
    </row>
    <row r="47" spans="1:6" ht="16.5" customHeight="1">
      <c r="A47" s="595"/>
      <c r="B47" s="95" t="s">
        <v>454</v>
      </c>
      <c r="C47" s="180">
        <v>12</v>
      </c>
      <c r="D47" s="180">
        <v>52</v>
      </c>
      <c r="E47" s="3">
        <v>14</v>
      </c>
      <c r="F47" s="3">
        <v>71</v>
      </c>
    </row>
    <row r="48" spans="1:6" ht="16.5" customHeight="1">
      <c r="A48" s="595"/>
      <c r="B48" s="95" t="s">
        <v>455</v>
      </c>
      <c r="C48" s="180" t="s">
        <v>16</v>
      </c>
      <c r="D48" s="180" t="s">
        <v>16</v>
      </c>
      <c r="E48" s="3">
        <v>11</v>
      </c>
      <c r="F48" s="3">
        <v>53</v>
      </c>
    </row>
    <row r="49" spans="1:6" ht="16.5" customHeight="1" thickBot="1">
      <c r="A49" s="596"/>
      <c r="B49" s="98" t="s">
        <v>456</v>
      </c>
      <c r="C49" s="54" t="s">
        <v>16</v>
      </c>
      <c r="D49" s="54" t="s">
        <v>16</v>
      </c>
      <c r="E49" s="4">
        <v>18</v>
      </c>
      <c r="F49" s="4">
        <v>58</v>
      </c>
    </row>
    <row r="50" spans="2:6" ht="17.25" customHeight="1">
      <c r="B50" s="196"/>
      <c r="E50" s="548" t="s">
        <v>296</v>
      </c>
      <c r="F50" s="548"/>
    </row>
    <row r="51" spans="5:6" ht="13.5">
      <c r="E51" s="3"/>
      <c r="F51" s="3"/>
    </row>
    <row r="54" spans="2:6" ht="13.5">
      <c r="B54" s="100"/>
      <c r="C54" s="100"/>
      <c r="D54" s="100"/>
      <c r="E54" s="100"/>
      <c r="F54" s="100"/>
    </row>
    <row r="55" spans="2:6" ht="13.5">
      <c r="B55" s="100"/>
      <c r="C55" s="100"/>
      <c r="D55" s="100"/>
      <c r="E55" s="100"/>
      <c r="F55" s="100"/>
    </row>
    <row r="56" spans="2:6" ht="17.25">
      <c r="B56" s="99"/>
      <c r="C56" s="99"/>
      <c r="D56" s="99"/>
      <c r="E56" s="99"/>
      <c r="F56" s="99"/>
    </row>
    <row r="57" spans="2:6" ht="13.5">
      <c r="B57" s="100"/>
      <c r="C57" s="100"/>
      <c r="D57" s="100"/>
      <c r="E57" s="29"/>
      <c r="F57" s="29"/>
    </row>
    <row r="58" spans="2:6" ht="13.5">
      <c r="B58" s="223"/>
      <c r="C58" s="223"/>
      <c r="D58" s="223"/>
      <c r="E58" s="48"/>
      <c r="F58" s="48"/>
    </row>
    <row r="59" spans="2:6" ht="13.5">
      <c r="B59" s="223"/>
      <c r="C59" s="223"/>
      <c r="D59" s="223"/>
      <c r="E59" s="48"/>
      <c r="F59" s="48"/>
    </row>
    <row r="60" spans="2:6" ht="13.5">
      <c r="B60" s="181"/>
      <c r="C60" s="35"/>
      <c r="D60" s="47"/>
      <c r="E60" s="100"/>
      <c r="F60" s="100"/>
    </row>
    <row r="61" spans="2:6" ht="13.5">
      <c r="B61" s="181"/>
      <c r="C61" s="35"/>
      <c r="D61" s="47"/>
      <c r="E61" s="100"/>
      <c r="F61" s="100"/>
    </row>
    <row r="62" spans="2:6" ht="13.5">
      <c r="B62" s="181"/>
      <c r="C62" s="35"/>
      <c r="D62" s="47"/>
      <c r="E62" s="100"/>
      <c r="F62" s="100"/>
    </row>
    <row r="63" spans="2:6" ht="13.5">
      <c r="B63" s="181"/>
      <c r="C63" s="35"/>
      <c r="D63" s="47"/>
      <c r="E63" s="100"/>
      <c r="F63" s="100"/>
    </row>
    <row r="64" spans="2:6" ht="13.5">
      <c r="B64" s="181"/>
      <c r="C64" s="35"/>
      <c r="D64" s="47"/>
      <c r="E64" s="100"/>
      <c r="F64" s="100"/>
    </row>
    <row r="65" spans="2:6" ht="13.5">
      <c r="B65" s="100"/>
      <c r="C65" s="100"/>
      <c r="D65" s="29"/>
      <c r="E65" s="29"/>
      <c r="F65" s="100"/>
    </row>
    <row r="66" spans="2:6" ht="13.5">
      <c r="B66" s="100"/>
      <c r="C66" s="100"/>
      <c r="D66" s="100"/>
      <c r="E66" s="100"/>
      <c r="F66" s="100"/>
    </row>
    <row r="67" spans="2:6" ht="13.5">
      <c r="B67" s="100"/>
      <c r="C67" s="100"/>
      <c r="D67" s="100"/>
      <c r="E67" s="100"/>
      <c r="F67" s="100"/>
    </row>
    <row r="68" spans="2:6" ht="13.5">
      <c r="B68" s="100"/>
      <c r="C68" s="100"/>
      <c r="D68" s="100"/>
      <c r="E68" s="100"/>
      <c r="F68" s="100"/>
    </row>
    <row r="69" spans="2:6" ht="13.5">
      <c r="B69" s="100"/>
      <c r="C69" s="100"/>
      <c r="D69" s="100"/>
      <c r="E69" s="100"/>
      <c r="F69" s="100"/>
    </row>
    <row r="70" spans="2:6" ht="13.5">
      <c r="B70" s="100"/>
      <c r="C70" s="100"/>
      <c r="D70" s="100"/>
      <c r="E70" s="100"/>
      <c r="F70" s="100"/>
    </row>
    <row r="71" spans="2:6" ht="13.5">
      <c r="B71" s="100"/>
      <c r="C71" s="100"/>
      <c r="D71" s="100"/>
      <c r="E71" s="100"/>
      <c r="F71" s="100"/>
    </row>
    <row r="72" spans="2:6" ht="13.5">
      <c r="B72" s="100"/>
      <c r="C72" s="100"/>
      <c r="D72" s="100"/>
      <c r="E72" s="100"/>
      <c r="F72" s="100"/>
    </row>
    <row r="73" spans="2:6" ht="13.5">
      <c r="B73" s="100"/>
      <c r="C73" s="100"/>
      <c r="D73" s="100"/>
      <c r="E73" s="100"/>
      <c r="F73" s="100"/>
    </row>
  </sheetData>
  <sheetProtection/>
  <mergeCells count="13">
    <mergeCell ref="A27:A49"/>
    <mergeCell ref="E50:F50"/>
    <mergeCell ref="A6:B6"/>
    <mergeCell ref="A7:A26"/>
    <mergeCell ref="A1:F1"/>
    <mergeCell ref="C3:D3"/>
    <mergeCell ref="E3:F3"/>
    <mergeCell ref="A4:B4"/>
    <mergeCell ref="C4:C5"/>
    <mergeCell ref="D4:D5"/>
    <mergeCell ref="E4:E5"/>
    <mergeCell ref="F4:F5"/>
    <mergeCell ref="E2:F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A1" sqref="A1:I1"/>
    </sheetView>
  </sheetViews>
  <sheetFormatPr defaultColWidth="9.00390625" defaultRowHeight="13.5"/>
  <cols>
    <col min="1" max="1" width="2.625" style="160" customWidth="1"/>
    <col min="2" max="2" width="16.625" style="160" customWidth="1"/>
    <col min="3" max="3" width="10.625" style="160" customWidth="1"/>
    <col min="4" max="9" width="9.625" style="160" customWidth="1"/>
    <col min="10" max="10" width="9.75390625" style="160" customWidth="1"/>
    <col min="11" max="12" width="6.50390625" style="160" bestFit="1" customWidth="1"/>
    <col min="13" max="13" width="5.875" style="160" bestFit="1" customWidth="1"/>
    <col min="14" max="14" width="7.50390625" style="160" bestFit="1" customWidth="1"/>
    <col min="15" max="16" width="6.50390625" style="160" bestFit="1" customWidth="1"/>
    <col min="17" max="17" width="4.50390625" style="160" bestFit="1" customWidth="1"/>
    <col min="18" max="20" width="4.75390625" style="160" customWidth="1"/>
    <col min="21" max="16384" width="9.00390625" style="160" customWidth="1"/>
  </cols>
  <sheetData>
    <row r="1" spans="1:17" s="27" customFormat="1" ht="16.5" customHeight="1">
      <c r="A1" s="469" t="s">
        <v>334</v>
      </c>
      <c r="B1" s="469"/>
      <c r="C1" s="469"/>
      <c r="D1" s="469"/>
      <c r="E1" s="469"/>
      <c r="F1" s="469"/>
      <c r="G1" s="469"/>
      <c r="H1" s="469"/>
      <c r="I1" s="469"/>
      <c r="J1" s="335"/>
      <c r="K1" s="335"/>
      <c r="L1" s="335"/>
      <c r="M1" s="335"/>
      <c r="N1" s="335"/>
      <c r="O1" s="335"/>
      <c r="P1" s="335"/>
      <c r="Q1" s="335"/>
    </row>
    <row r="2" spans="1:20" ht="16.5" customHeight="1" thickBot="1">
      <c r="A2" s="336" t="s">
        <v>260</v>
      </c>
      <c r="B2" s="336"/>
      <c r="C2" s="336"/>
      <c r="D2" s="336"/>
      <c r="E2" s="336"/>
      <c r="F2" s="336"/>
      <c r="G2" s="336"/>
      <c r="H2" s="336"/>
      <c r="I2" s="336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>
      <c r="A3" s="517" t="s">
        <v>58</v>
      </c>
      <c r="B3" s="517"/>
      <c r="C3" s="518"/>
      <c r="D3" s="552" t="s">
        <v>252</v>
      </c>
      <c r="E3" s="552"/>
      <c r="F3" s="552"/>
      <c r="G3" s="552" t="s">
        <v>253</v>
      </c>
      <c r="H3" s="552"/>
      <c r="I3" s="52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5" customHeight="1">
      <c r="A4" s="521"/>
      <c r="B4" s="521"/>
      <c r="C4" s="522"/>
      <c r="D4" s="89" t="s">
        <v>294</v>
      </c>
      <c r="E4" s="89" t="s">
        <v>305</v>
      </c>
      <c r="F4" s="89" t="s">
        <v>446</v>
      </c>
      <c r="G4" s="89" t="s">
        <v>294</v>
      </c>
      <c r="H4" s="89" t="s">
        <v>305</v>
      </c>
      <c r="I4" s="350" t="s">
        <v>446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5" customHeight="1">
      <c r="A5" s="609" t="s">
        <v>4</v>
      </c>
      <c r="B5" s="609"/>
      <c r="C5" s="610"/>
      <c r="D5" s="341">
        <v>93861</v>
      </c>
      <c r="E5" s="341">
        <v>96664</v>
      </c>
      <c r="F5" s="342">
        <v>91235</v>
      </c>
      <c r="G5" s="341">
        <v>30079</v>
      </c>
      <c r="H5" s="341">
        <v>30649</v>
      </c>
      <c r="I5" s="343">
        <v>31609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2:20" ht="15" customHeight="1">
      <c r="B6" s="573" t="s">
        <v>240</v>
      </c>
      <c r="C6" s="611"/>
      <c r="D6" s="180">
        <v>40388</v>
      </c>
      <c r="E6" s="180">
        <v>41966</v>
      </c>
      <c r="F6" s="180">
        <v>41023</v>
      </c>
      <c r="G6" s="180">
        <v>9120</v>
      </c>
      <c r="H6" s="180">
        <v>10718</v>
      </c>
      <c r="I6" s="299">
        <v>10060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ht="15" customHeight="1">
      <c r="B7" s="573" t="s">
        <v>262</v>
      </c>
      <c r="C7" s="611"/>
      <c r="D7" s="180">
        <v>14997</v>
      </c>
      <c r="E7" s="180">
        <v>14609</v>
      </c>
      <c r="F7" s="180">
        <v>12771</v>
      </c>
      <c r="G7" s="180">
        <v>7918</v>
      </c>
      <c r="H7" s="180">
        <v>6253</v>
      </c>
      <c r="I7" s="299">
        <v>7624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0" ht="15" customHeight="1">
      <c r="B8" s="573" t="s">
        <v>241</v>
      </c>
      <c r="C8" s="611"/>
      <c r="D8" s="180">
        <v>7120</v>
      </c>
      <c r="E8" s="180">
        <v>7179</v>
      </c>
      <c r="F8" s="180">
        <v>6928</v>
      </c>
      <c r="G8" s="180">
        <v>529</v>
      </c>
      <c r="H8" s="180">
        <v>579</v>
      </c>
      <c r="I8" s="299">
        <v>610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2:20" ht="15" customHeight="1">
      <c r="B9" s="573" t="s">
        <v>254</v>
      </c>
      <c r="C9" s="611"/>
      <c r="D9" s="180">
        <v>3728</v>
      </c>
      <c r="E9" s="180">
        <v>3857</v>
      </c>
      <c r="F9" s="180">
        <v>3892</v>
      </c>
      <c r="G9" s="180">
        <v>68</v>
      </c>
      <c r="H9" s="180">
        <v>59</v>
      </c>
      <c r="I9" s="299">
        <v>43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ht="15" customHeight="1">
      <c r="B10" s="573" t="s">
        <v>255</v>
      </c>
      <c r="C10" s="611"/>
      <c r="D10" s="180">
        <v>1924</v>
      </c>
      <c r="E10" s="180">
        <v>1711</v>
      </c>
      <c r="F10" s="180">
        <v>1377</v>
      </c>
      <c r="G10" s="180">
        <v>2002</v>
      </c>
      <c r="H10" s="180">
        <v>2198</v>
      </c>
      <c r="I10" s="299">
        <v>1797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ht="15" customHeight="1">
      <c r="B11" s="573" t="s">
        <v>256</v>
      </c>
      <c r="C11" s="611"/>
      <c r="D11" s="180">
        <v>3541</v>
      </c>
      <c r="E11" s="180">
        <v>3618</v>
      </c>
      <c r="F11" s="180">
        <v>3802</v>
      </c>
      <c r="G11" s="180">
        <v>2022</v>
      </c>
      <c r="H11" s="180">
        <v>1465</v>
      </c>
      <c r="I11" s="299">
        <v>1377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ht="15" customHeight="1">
      <c r="B12" s="573" t="s">
        <v>242</v>
      </c>
      <c r="C12" s="611"/>
      <c r="D12" s="180">
        <v>988</v>
      </c>
      <c r="E12" s="180">
        <v>1318</v>
      </c>
      <c r="F12" s="180">
        <v>1027</v>
      </c>
      <c r="G12" s="180">
        <v>352</v>
      </c>
      <c r="H12" s="180">
        <v>304</v>
      </c>
      <c r="I12" s="299">
        <v>379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2:20" ht="15" customHeight="1">
      <c r="B13" s="573" t="s">
        <v>243</v>
      </c>
      <c r="C13" s="611"/>
      <c r="D13" s="180">
        <v>15682</v>
      </c>
      <c r="E13" s="180">
        <v>16715</v>
      </c>
      <c r="F13" s="180">
        <v>15501</v>
      </c>
      <c r="G13" s="180">
        <v>1630</v>
      </c>
      <c r="H13" s="180">
        <v>1984</v>
      </c>
      <c r="I13" s="299">
        <v>1828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2:20" ht="15" customHeight="1">
      <c r="B14" s="573" t="s">
        <v>244</v>
      </c>
      <c r="C14" s="611"/>
      <c r="D14" s="180">
        <v>2971</v>
      </c>
      <c r="E14" s="180">
        <v>3396</v>
      </c>
      <c r="F14" s="180">
        <v>3144</v>
      </c>
      <c r="G14" s="180">
        <v>3538</v>
      </c>
      <c r="H14" s="180">
        <v>4328</v>
      </c>
      <c r="I14" s="299">
        <v>4703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2:20" ht="15" customHeight="1">
      <c r="B15" s="573" t="s">
        <v>245</v>
      </c>
      <c r="C15" s="611"/>
      <c r="D15" s="180">
        <v>1746</v>
      </c>
      <c r="E15" s="180">
        <v>1571</v>
      </c>
      <c r="F15" s="180">
        <v>1507</v>
      </c>
      <c r="G15" s="180">
        <v>283</v>
      </c>
      <c r="H15" s="180">
        <v>341</v>
      </c>
      <c r="I15" s="299">
        <v>369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5" customHeight="1">
      <c r="B16" s="573" t="s">
        <v>286</v>
      </c>
      <c r="C16" s="611"/>
      <c r="D16" s="180">
        <v>776</v>
      </c>
      <c r="E16" s="180">
        <v>724</v>
      </c>
      <c r="F16" s="180">
        <v>263</v>
      </c>
      <c r="G16" s="180">
        <v>89</v>
      </c>
      <c r="H16" s="180">
        <v>79</v>
      </c>
      <c r="I16" s="299">
        <v>47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5" customHeight="1">
      <c r="B17" s="573" t="s">
        <v>285</v>
      </c>
      <c r="C17" s="611"/>
      <c r="D17" s="180" t="s">
        <v>16</v>
      </c>
      <c r="E17" s="180" t="s">
        <v>16</v>
      </c>
      <c r="F17" s="180" t="s">
        <v>16</v>
      </c>
      <c r="G17" s="180">
        <v>2163</v>
      </c>
      <c r="H17" s="180">
        <v>2070</v>
      </c>
      <c r="I17" s="299">
        <v>2514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5" customHeight="1">
      <c r="B18" s="573" t="s">
        <v>250</v>
      </c>
      <c r="C18" s="611"/>
      <c r="D18" s="180" t="s">
        <v>16</v>
      </c>
      <c r="E18" s="180" t="s">
        <v>16</v>
      </c>
      <c r="F18" s="180" t="s">
        <v>16</v>
      </c>
      <c r="G18" s="180">
        <v>205</v>
      </c>
      <c r="H18" s="180">
        <v>157</v>
      </c>
      <c r="I18" s="299">
        <v>146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5" customHeight="1" thickBot="1">
      <c r="A19" s="208"/>
      <c r="B19" s="577" t="s">
        <v>251</v>
      </c>
      <c r="C19" s="612"/>
      <c r="D19" s="54" t="s">
        <v>16</v>
      </c>
      <c r="E19" s="54" t="s">
        <v>16</v>
      </c>
      <c r="F19" s="54" t="s">
        <v>16</v>
      </c>
      <c r="G19" s="54">
        <v>160</v>
      </c>
      <c r="H19" s="54">
        <v>114</v>
      </c>
      <c r="I19" s="54">
        <v>112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5" customHeight="1">
      <c r="A20" s="334" t="s">
        <v>246</v>
      </c>
      <c r="B20" s="334"/>
      <c r="C20" s="334"/>
      <c r="D20" s="334"/>
      <c r="E20" s="334"/>
      <c r="F20" s="334"/>
      <c r="Q20" s="38"/>
      <c r="R20" s="38"/>
      <c r="S20" s="38"/>
      <c r="T20" s="38"/>
    </row>
    <row r="21" spans="2:20" ht="18" customHeight="1">
      <c r="B21" s="318"/>
      <c r="C21" s="318"/>
      <c r="D21" s="318"/>
      <c r="E21" s="318"/>
      <c r="F21" s="318"/>
      <c r="Q21" s="38"/>
      <c r="R21" s="38"/>
      <c r="S21" s="38"/>
      <c r="T21" s="38"/>
    </row>
    <row r="22" spans="1:22" ht="16.5" customHeight="1" thickBot="1">
      <c r="A22" s="337" t="s">
        <v>261</v>
      </c>
      <c r="B22" s="337"/>
      <c r="C22" s="337"/>
      <c r="D22" s="3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5" customHeight="1">
      <c r="A23" s="517" t="s">
        <v>58</v>
      </c>
      <c r="B23" s="517"/>
      <c r="C23" s="518"/>
      <c r="D23" s="552" t="s">
        <v>252</v>
      </c>
      <c r="E23" s="552"/>
      <c r="F23" s="552"/>
      <c r="G23" s="552" t="s">
        <v>253</v>
      </c>
      <c r="H23" s="552"/>
      <c r="I23" s="5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38"/>
      <c r="V23" s="38"/>
    </row>
    <row r="24" spans="1:21" ht="15" customHeight="1">
      <c r="A24" s="521"/>
      <c r="B24" s="521"/>
      <c r="C24" s="522"/>
      <c r="D24" s="89" t="s">
        <v>294</v>
      </c>
      <c r="E24" s="89" t="s">
        <v>305</v>
      </c>
      <c r="F24" s="89" t="s">
        <v>446</v>
      </c>
      <c r="G24" s="89" t="s">
        <v>457</v>
      </c>
      <c r="H24" s="89" t="s">
        <v>458</v>
      </c>
      <c r="I24" s="350" t="s">
        <v>459</v>
      </c>
      <c r="J24" s="338"/>
      <c r="K24" s="339"/>
      <c r="L24" s="338"/>
      <c r="M24" s="338"/>
      <c r="N24" s="339"/>
      <c r="O24" s="338"/>
      <c r="P24" s="338"/>
      <c r="Q24" s="339"/>
      <c r="R24" s="338"/>
      <c r="S24" s="338"/>
      <c r="T24" s="339"/>
      <c r="U24" s="38"/>
    </row>
    <row r="25" spans="1:21" ht="15" customHeight="1">
      <c r="A25" s="613" t="s">
        <v>4</v>
      </c>
      <c r="B25" s="614"/>
      <c r="C25" s="95" t="s">
        <v>259</v>
      </c>
      <c r="D25" s="247">
        <v>51</v>
      </c>
      <c r="E25" s="247">
        <v>50</v>
      </c>
      <c r="F25" s="292">
        <v>45</v>
      </c>
      <c r="G25" s="247">
        <v>59</v>
      </c>
      <c r="H25" s="247">
        <v>65</v>
      </c>
      <c r="I25" s="292">
        <v>62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38"/>
    </row>
    <row r="26" spans="1:21" ht="15" customHeight="1">
      <c r="A26" s="573"/>
      <c r="B26" s="611"/>
      <c r="C26" s="95" t="s">
        <v>258</v>
      </c>
      <c r="D26" s="247">
        <v>457</v>
      </c>
      <c r="E26" s="247">
        <v>420</v>
      </c>
      <c r="F26" s="247">
        <v>301</v>
      </c>
      <c r="G26" s="247">
        <v>424</v>
      </c>
      <c r="H26" s="247">
        <v>445</v>
      </c>
      <c r="I26" s="247">
        <v>403</v>
      </c>
      <c r="J26" s="38"/>
      <c r="K26" s="38"/>
      <c r="L26" s="38"/>
      <c r="M26" s="38"/>
      <c r="N26" s="38"/>
      <c r="O26" s="38"/>
      <c r="P26" s="38"/>
      <c r="Q26" s="38"/>
      <c r="R26" s="161"/>
      <c r="S26" s="161"/>
      <c r="T26" s="161"/>
      <c r="U26" s="38"/>
    </row>
    <row r="27" spans="1:21" ht="15" customHeight="1">
      <c r="A27" s="615"/>
      <c r="B27" s="616"/>
      <c r="C27" s="96" t="s">
        <v>257</v>
      </c>
      <c r="D27" s="247">
        <v>8450</v>
      </c>
      <c r="E27" s="247">
        <v>8327</v>
      </c>
      <c r="F27" s="247">
        <v>5838</v>
      </c>
      <c r="G27" s="247">
        <v>5828</v>
      </c>
      <c r="H27" s="247">
        <v>6338</v>
      </c>
      <c r="I27" s="247">
        <v>5178</v>
      </c>
      <c r="J27" s="38"/>
      <c r="K27" s="38"/>
      <c r="L27" s="38"/>
      <c r="M27" s="38"/>
      <c r="N27" s="38"/>
      <c r="O27" s="38"/>
      <c r="P27" s="38"/>
      <c r="Q27" s="38"/>
      <c r="R27" s="161"/>
      <c r="S27" s="161"/>
      <c r="T27" s="161"/>
      <c r="U27" s="38"/>
    </row>
    <row r="28" spans="1:21" ht="15" customHeight="1">
      <c r="A28" s="613" t="s">
        <v>247</v>
      </c>
      <c r="B28" s="614"/>
      <c r="C28" s="95" t="s">
        <v>259</v>
      </c>
      <c r="D28" s="247">
        <v>13</v>
      </c>
      <c r="E28" s="247">
        <v>14</v>
      </c>
      <c r="F28" s="247">
        <v>14</v>
      </c>
      <c r="G28" s="247">
        <v>23</v>
      </c>
      <c r="H28" s="247">
        <v>29</v>
      </c>
      <c r="I28" s="247">
        <v>27</v>
      </c>
      <c r="J28" s="38"/>
      <c r="K28" s="38"/>
      <c r="L28" s="38"/>
      <c r="M28" s="38"/>
      <c r="N28" s="38"/>
      <c r="O28" s="38"/>
      <c r="P28" s="38"/>
      <c r="Q28" s="38"/>
      <c r="R28" s="161"/>
      <c r="S28" s="161"/>
      <c r="T28" s="161"/>
      <c r="U28" s="38"/>
    </row>
    <row r="29" spans="1:21" ht="15" customHeight="1">
      <c r="A29" s="573"/>
      <c r="B29" s="611"/>
      <c r="C29" s="95" t="s">
        <v>258</v>
      </c>
      <c r="D29" s="247">
        <v>66</v>
      </c>
      <c r="E29" s="247">
        <v>63</v>
      </c>
      <c r="F29" s="247">
        <v>56</v>
      </c>
      <c r="G29" s="247">
        <v>119</v>
      </c>
      <c r="H29" s="247">
        <v>139</v>
      </c>
      <c r="I29" s="247">
        <v>129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5" customHeight="1">
      <c r="A30" s="615"/>
      <c r="B30" s="616"/>
      <c r="C30" s="96" t="s">
        <v>257</v>
      </c>
      <c r="D30" s="247">
        <v>728</v>
      </c>
      <c r="E30" s="247">
        <v>667</v>
      </c>
      <c r="F30" s="247">
        <v>578</v>
      </c>
      <c r="G30" s="247">
        <v>992</v>
      </c>
      <c r="H30" s="247">
        <v>1266</v>
      </c>
      <c r="I30" s="247">
        <v>1355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5" customHeight="1">
      <c r="A31" s="613" t="s">
        <v>248</v>
      </c>
      <c r="B31" s="614"/>
      <c r="C31" s="95" t="s">
        <v>259</v>
      </c>
      <c r="D31" s="247">
        <v>16</v>
      </c>
      <c r="E31" s="247">
        <v>13</v>
      </c>
      <c r="F31" s="247">
        <v>12</v>
      </c>
      <c r="G31" s="247">
        <v>16</v>
      </c>
      <c r="H31" s="247">
        <v>13</v>
      </c>
      <c r="I31" s="247">
        <v>13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5" customHeight="1">
      <c r="A32" s="573"/>
      <c r="B32" s="611"/>
      <c r="C32" s="95" t="s">
        <v>258</v>
      </c>
      <c r="D32" s="247">
        <v>127</v>
      </c>
      <c r="E32" s="247">
        <v>104</v>
      </c>
      <c r="F32" s="247">
        <v>91</v>
      </c>
      <c r="G32" s="247">
        <v>125</v>
      </c>
      <c r="H32" s="247">
        <v>106</v>
      </c>
      <c r="I32" s="247">
        <v>101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10" ht="15" customHeight="1">
      <c r="A33" s="615"/>
      <c r="B33" s="616"/>
      <c r="C33" s="96" t="s">
        <v>257</v>
      </c>
      <c r="D33" s="212">
        <v>1762</v>
      </c>
      <c r="E33" s="212">
        <v>1655</v>
      </c>
      <c r="F33" s="247">
        <v>1326</v>
      </c>
      <c r="G33" s="212">
        <v>452</v>
      </c>
      <c r="H33" s="212">
        <v>373</v>
      </c>
      <c r="I33" s="247">
        <v>385</v>
      </c>
      <c r="J33" s="38"/>
    </row>
    <row r="34" spans="1:10" ht="15" customHeight="1">
      <c r="A34" s="613" t="s">
        <v>249</v>
      </c>
      <c r="B34" s="614"/>
      <c r="C34" s="95" t="s">
        <v>259</v>
      </c>
      <c r="D34" s="212">
        <v>18</v>
      </c>
      <c r="E34" s="212">
        <v>19</v>
      </c>
      <c r="F34" s="247">
        <v>16</v>
      </c>
      <c r="G34" s="212">
        <v>11</v>
      </c>
      <c r="H34" s="212">
        <v>13</v>
      </c>
      <c r="I34" s="247">
        <v>13</v>
      </c>
      <c r="J34" s="38"/>
    </row>
    <row r="35" spans="1:10" ht="15" customHeight="1">
      <c r="A35" s="573"/>
      <c r="B35" s="611"/>
      <c r="C35" s="95" t="s">
        <v>258</v>
      </c>
      <c r="D35" s="212">
        <v>237</v>
      </c>
      <c r="E35" s="212">
        <v>226</v>
      </c>
      <c r="F35" s="247">
        <v>128</v>
      </c>
      <c r="G35" s="212">
        <v>120</v>
      </c>
      <c r="H35" s="212">
        <v>117</v>
      </c>
      <c r="I35" s="247">
        <v>86</v>
      </c>
      <c r="J35" s="38"/>
    </row>
    <row r="36" spans="1:10" ht="15" customHeight="1">
      <c r="A36" s="615"/>
      <c r="B36" s="616"/>
      <c r="C36" s="96" t="s">
        <v>257</v>
      </c>
      <c r="D36" s="212">
        <v>5146</v>
      </c>
      <c r="E36" s="212">
        <v>5336</v>
      </c>
      <c r="F36" s="247">
        <v>3649</v>
      </c>
      <c r="G36" s="212">
        <v>1777</v>
      </c>
      <c r="H36" s="212">
        <v>1839</v>
      </c>
      <c r="I36" s="247">
        <v>1430</v>
      </c>
      <c r="J36" s="38"/>
    </row>
    <row r="37" spans="1:10" ht="15" customHeight="1">
      <c r="A37" s="613" t="s">
        <v>65</v>
      </c>
      <c r="B37" s="614"/>
      <c r="C37" s="95" t="s">
        <v>259</v>
      </c>
      <c r="D37" s="247">
        <v>4</v>
      </c>
      <c r="E37" s="247">
        <v>4</v>
      </c>
      <c r="F37" s="247">
        <v>3</v>
      </c>
      <c r="G37" s="247">
        <v>9</v>
      </c>
      <c r="H37" s="247">
        <v>10</v>
      </c>
      <c r="I37" s="247">
        <v>9</v>
      </c>
      <c r="J37" s="38"/>
    </row>
    <row r="38" spans="1:10" ht="15" customHeight="1">
      <c r="A38" s="573"/>
      <c r="B38" s="611"/>
      <c r="C38" s="95" t="s">
        <v>258</v>
      </c>
      <c r="D38" s="247">
        <v>27</v>
      </c>
      <c r="E38" s="247">
        <v>27</v>
      </c>
      <c r="F38" s="247">
        <v>26</v>
      </c>
      <c r="G38" s="247">
        <v>60</v>
      </c>
      <c r="H38" s="247">
        <v>83</v>
      </c>
      <c r="I38" s="247">
        <v>87</v>
      </c>
      <c r="J38" s="38"/>
    </row>
    <row r="39" spans="1:10" ht="15" customHeight="1" thickBot="1">
      <c r="A39" s="577"/>
      <c r="B39" s="612"/>
      <c r="C39" s="98" t="s">
        <v>257</v>
      </c>
      <c r="D39" s="248">
        <v>814</v>
      </c>
      <c r="E39" s="248">
        <v>669</v>
      </c>
      <c r="F39" s="248">
        <v>285</v>
      </c>
      <c r="G39" s="248">
        <v>2607</v>
      </c>
      <c r="H39" s="248">
        <v>2860</v>
      </c>
      <c r="I39" s="248">
        <v>2008</v>
      </c>
      <c r="J39" s="38"/>
    </row>
    <row r="40" spans="1:3" ht="15" customHeight="1">
      <c r="A40" s="160" t="s">
        <v>335</v>
      </c>
      <c r="C40" s="38"/>
    </row>
    <row r="41" ht="18" customHeight="1">
      <c r="C41" s="38"/>
    </row>
    <row r="42" spans="1:3" ht="16.5" customHeight="1" thickBot="1">
      <c r="A42" s="340" t="s">
        <v>460</v>
      </c>
      <c r="B42" s="340"/>
      <c r="C42" s="38"/>
    </row>
    <row r="43" spans="1:10" ht="15" customHeight="1">
      <c r="A43" s="495" t="s">
        <v>58</v>
      </c>
      <c r="B43" s="495"/>
      <c r="C43" s="496"/>
      <c r="D43" s="523" t="s">
        <v>294</v>
      </c>
      <c r="E43" s="496"/>
      <c r="F43" s="523" t="s">
        <v>305</v>
      </c>
      <c r="G43" s="496"/>
      <c r="H43" s="523" t="s">
        <v>446</v>
      </c>
      <c r="I43" s="495"/>
      <c r="J43" s="38"/>
    </row>
    <row r="44" spans="1:10" ht="15" customHeight="1">
      <c r="A44" s="613" t="s">
        <v>4</v>
      </c>
      <c r="B44" s="614"/>
      <c r="C44" s="146" t="s">
        <v>40</v>
      </c>
      <c r="D44" s="607">
        <v>9485</v>
      </c>
      <c r="E44" s="603"/>
      <c r="F44" s="603">
        <v>8590</v>
      </c>
      <c r="G44" s="603"/>
      <c r="H44" s="603">
        <v>8077</v>
      </c>
      <c r="I44" s="603"/>
      <c r="J44" s="38"/>
    </row>
    <row r="45" spans="1:10" ht="15" customHeight="1">
      <c r="A45" s="573"/>
      <c r="B45" s="611"/>
      <c r="C45" s="146" t="s">
        <v>24</v>
      </c>
      <c r="D45" s="608">
        <v>6423</v>
      </c>
      <c r="E45" s="604"/>
      <c r="F45" s="604">
        <v>5648</v>
      </c>
      <c r="G45" s="604"/>
      <c r="H45" s="604">
        <v>5062</v>
      </c>
      <c r="I45" s="604"/>
      <c r="J45" s="38"/>
    </row>
    <row r="46" spans="1:10" ht="15" customHeight="1">
      <c r="A46" s="573"/>
      <c r="B46" s="611"/>
      <c r="C46" s="101" t="s">
        <v>25</v>
      </c>
      <c r="D46" s="608">
        <v>3062</v>
      </c>
      <c r="E46" s="604"/>
      <c r="F46" s="604">
        <v>2942</v>
      </c>
      <c r="G46" s="604"/>
      <c r="H46" s="604">
        <v>3015</v>
      </c>
      <c r="I46" s="604"/>
      <c r="J46" s="38"/>
    </row>
    <row r="47" spans="1:10" ht="15" customHeight="1">
      <c r="A47" s="618" t="s">
        <v>240</v>
      </c>
      <c r="B47" s="619"/>
      <c r="C47" s="147" t="s">
        <v>40</v>
      </c>
      <c r="D47" s="608">
        <v>8870</v>
      </c>
      <c r="E47" s="604"/>
      <c r="F47" s="604">
        <v>8117</v>
      </c>
      <c r="G47" s="604"/>
      <c r="H47" s="604">
        <v>7515</v>
      </c>
      <c r="I47" s="604"/>
      <c r="J47" s="38"/>
    </row>
    <row r="48" spans="1:10" ht="15" customHeight="1">
      <c r="A48" s="618"/>
      <c r="B48" s="619"/>
      <c r="C48" s="146" t="s">
        <v>24</v>
      </c>
      <c r="D48" s="608">
        <v>6022</v>
      </c>
      <c r="E48" s="604"/>
      <c r="F48" s="604">
        <v>5345</v>
      </c>
      <c r="G48" s="604"/>
      <c r="H48" s="604">
        <v>4695</v>
      </c>
      <c r="I48" s="604"/>
      <c r="J48" s="38"/>
    </row>
    <row r="49" spans="1:10" ht="15" customHeight="1">
      <c r="A49" s="618"/>
      <c r="B49" s="619"/>
      <c r="C49" s="101" t="s">
        <v>25</v>
      </c>
      <c r="D49" s="608">
        <v>2848</v>
      </c>
      <c r="E49" s="604"/>
      <c r="F49" s="604">
        <v>2772</v>
      </c>
      <c r="G49" s="604"/>
      <c r="H49" s="604">
        <v>2820</v>
      </c>
      <c r="I49" s="604"/>
      <c r="J49" s="38"/>
    </row>
    <row r="50" spans="1:10" ht="15" customHeight="1">
      <c r="A50" s="618" t="s">
        <v>262</v>
      </c>
      <c r="B50" s="619"/>
      <c r="C50" s="147" t="s">
        <v>40</v>
      </c>
      <c r="D50" s="608">
        <v>615</v>
      </c>
      <c r="E50" s="605"/>
      <c r="F50" s="605">
        <v>473</v>
      </c>
      <c r="G50" s="605"/>
      <c r="H50" s="604">
        <v>562</v>
      </c>
      <c r="I50" s="604"/>
      <c r="J50" s="38"/>
    </row>
    <row r="51" spans="1:10" ht="15" customHeight="1">
      <c r="A51" s="618"/>
      <c r="B51" s="619"/>
      <c r="C51" s="146" t="s">
        <v>24</v>
      </c>
      <c r="D51" s="608">
        <v>401</v>
      </c>
      <c r="E51" s="605"/>
      <c r="F51" s="605">
        <v>303</v>
      </c>
      <c r="G51" s="605"/>
      <c r="H51" s="604">
        <v>367</v>
      </c>
      <c r="I51" s="604"/>
      <c r="J51" s="38"/>
    </row>
    <row r="52" spans="1:10" ht="15" customHeight="1" thickBot="1">
      <c r="A52" s="487"/>
      <c r="B52" s="488"/>
      <c r="C52" s="148" t="s">
        <v>25</v>
      </c>
      <c r="D52" s="617">
        <v>214</v>
      </c>
      <c r="E52" s="606"/>
      <c r="F52" s="606">
        <v>170</v>
      </c>
      <c r="G52" s="606"/>
      <c r="H52" s="606">
        <v>195</v>
      </c>
      <c r="I52" s="606"/>
      <c r="J52" s="38"/>
    </row>
    <row r="53" spans="1:9" ht="15" customHeight="1">
      <c r="A53" s="160" t="s">
        <v>336</v>
      </c>
      <c r="D53" s="602" t="s">
        <v>113</v>
      </c>
      <c r="E53" s="602"/>
      <c r="F53" s="602"/>
      <c r="G53" s="602"/>
      <c r="H53" s="602"/>
      <c r="I53" s="602"/>
    </row>
  </sheetData>
  <sheetProtection/>
  <mergeCells count="62">
    <mergeCell ref="H52:I52"/>
    <mergeCell ref="D52:E52"/>
    <mergeCell ref="A47:B49"/>
    <mergeCell ref="G23:I23"/>
    <mergeCell ref="H44:I44"/>
    <mergeCell ref="A50:B52"/>
    <mergeCell ref="A43:C43"/>
    <mergeCell ref="A25:B27"/>
    <mergeCell ref="A28:B30"/>
    <mergeCell ref="A31:B33"/>
    <mergeCell ref="A37:B39"/>
    <mergeCell ref="B8:C8"/>
    <mergeCell ref="B9:C9"/>
    <mergeCell ref="B10:C10"/>
    <mergeCell ref="D3:F3"/>
    <mergeCell ref="B18:C18"/>
    <mergeCell ref="D23:F23"/>
    <mergeCell ref="A23:C24"/>
    <mergeCell ref="A44:B46"/>
    <mergeCell ref="H45:I45"/>
    <mergeCell ref="B11:C11"/>
    <mergeCell ref="B12:C12"/>
    <mergeCell ref="H46:I46"/>
    <mergeCell ref="B13:C13"/>
    <mergeCell ref="B14:C14"/>
    <mergeCell ref="B15:C15"/>
    <mergeCell ref="B16:C16"/>
    <mergeCell ref="A34:B36"/>
    <mergeCell ref="A1:I1"/>
    <mergeCell ref="A3:C4"/>
    <mergeCell ref="A5:C5"/>
    <mergeCell ref="B6:C6"/>
    <mergeCell ref="B7:C7"/>
    <mergeCell ref="B19:C19"/>
    <mergeCell ref="B17:C17"/>
    <mergeCell ref="G3:I3"/>
    <mergeCell ref="H48:I48"/>
    <mergeCell ref="D51:E51"/>
    <mergeCell ref="D48:E48"/>
    <mergeCell ref="D49:E49"/>
    <mergeCell ref="D50:E50"/>
    <mergeCell ref="F51:G51"/>
    <mergeCell ref="F52:G52"/>
    <mergeCell ref="D44:E44"/>
    <mergeCell ref="H43:I43"/>
    <mergeCell ref="D45:E45"/>
    <mergeCell ref="H50:I50"/>
    <mergeCell ref="D46:E46"/>
    <mergeCell ref="D47:E47"/>
    <mergeCell ref="H47:I47"/>
    <mergeCell ref="H49:I49"/>
    <mergeCell ref="H51:I51"/>
    <mergeCell ref="D53:I53"/>
    <mergeCell ref="F43:G43"/>
    <mergeCell ref="D43:E43"/>
    <mergeCell ref="F44:G44"/>
    <mergeCell ref="F45:G45"/>
    <mergeCell ref="F46:G46"/>
    <mergeCell ref="F47:G47"/>
    <mergeCell ref="F48:G48"/>
    <mergeCell ref="F49:G49"/>
    <mergeCell ref="F50:G5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4.00390625" style="195" customWidth="1"/>
    <col min="2" max="2" width="2.625" style="195" customWidth="1"/>
    <col min="3" max="3" width="2.50390625" style="195" customWidth="1"/>
    <col min="4" max="4" width="2.375" style="195" customWidth="1"/>
    <col min="5" max="12" width="9.50390625" style="195" customWidth="1"/>
    <col min="13" max="16384" width="9.00390625" style="195" customWidth="1"/>
  </cols>
  <sheetData>
    <row r="1" spans="1:12" s="102" customFormat="1" ht="17.25">
      <c r="A1" s="630" t="s">
        <v>337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s="105" customFormat="1" ht="11.25" customHeight="1" thickBot="1">
      <c r="A2" s="103"/>
      <c r="B2" s="104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s="66" customFormat="1" ht="27" customHeight="1">
      <c r="A3" s="621" t="s">
        <v>263</v>
      </c>
      <c r="B3" s="621"/>
      <c r="C3" s="621"/>
      <c r="D3" s="622"/>
      <c r="E3" s="625" t="s">
        <v>186</v>
      </c>
      <c r="F3" s="627" t="s">
        <v>461</v>
      </c>
      <c r="G3" s="628"/>
      <c r="H3" s="628"/>
      <c r="I3" s="629"/>
      <c r="J3" s="585" t="s">
        <v>462</v>
      </c>
      <c r="K3" s="560"/>
      <c r="L3" s="560"/>
      <c r="M3" s="64"/>
    </row>
    <row r="4" spans="1:14" s="66" customFormat="1" ht="22.5" customHeight="1">
      <c r="A4" s="623"/>
      <c r="B4" s="623"/>
      <c r="C4" s="623"/>
      <c r="D4" s="624"/>
      <c r="E4" s="626"/>
      <c r="F4" s="106" t="s">
        <v>124</v>
      </c>
      <c r="G4" s="107" t="s">
        <v>264</v>
      </c>
      <c r="H4" s="107" t="s">
        <v>265</v>
      </c>
      <c r="I4" s="107" t="s">
        <v>463</v>
      </c>
      <c r="J4" s="108" t="s">
        <v>124</v>
      </c>
      <c r="K4" s="107" t="s">
        <v>464</v>
      </c>
      <c r="L4" s="109" t="s">
        <v>465</v>
      </c>
      <c r="M4" s="64"/>
      <c r="N4" s="110"/>
    </row>
    <row r="5" spans="1:14" s="66" customFormat="1" ht="18" customHeight="1">
      <c r="A5" s="111" t="s">
        <v>132</v>
      </c>
      <c r="B5" s="112">
        <v>22</v>
      </c>
      <c r="C5" s="111" t="s">
        <v>133</v>
      </c>
      <c r="D5" s="111"/>
      <c r="E5" s="113">
        <v>51239</v>
      </c>
      <c r="F5" s="114">
        <v>46111</v>
      </c>
      <c r="G5" s="114">
        <v>27500</v>
      </c>
      <c r="H5" s="114">
        <v>17991</v>
      </c>
      <c r="I5" s="114">
        <v>620</v>
      </c>
      <c r="J5" s="114">
        <v>5128</v>
      </c>
      <c r="K5" s="114">
        <v>4979</v>
      </c>
      <c r="L5" s="114">
        <v>149</v>
      </c>
      <c r="M5" s="64"/>
      <c r="N5" s="115"/>
    </row>
    <row r="6" spans="1:14" s="66" customFormat="1" ht="18" customHeight="1">
      <c r="A6" s="116"/>
      <c r="B6" s="112">
        <v>23</v>
      </c>
      <c r="C6" s="116"/>
      <c r="D6" s="116"/>
      <c r="E6" s="113">
        <v>49853</v>
      </c>
      <c r="F6" s="114">
        <v>45684</v>
      </c>
      <c r="G6" s="114">
        <v>29664</v>
      </c>
      <c r="H6" s="114">
        <v>15684</v>
      </c>
      <c r="I6" s="114">
        <v>336</v>
      </c>
      <c r="J6" s="114">
        <v>4169</v>
      </c>
      <c r="K6" s="114">
        <v>4122</v>
      </c>
      <c r="L6" s="114">
        <v>47</v>
      </c>
      <c r="M6" s="64"/>
      <c r="N6" s="115"/>
    </row>
    <row r="7" spans="1:14" s="66" customFormat="1" ht="18" customHeight="1">
      <c r="A7" s="116"/>
      <c r="B7" s="112">
        <v>24</v>
      </c>
      <c r="C7" s="116"/>
      <c r="D7" s="116"/>
      <c r="E7" s="113">
        <v>71776</v>
      </c>
      <c r="F7" s="114">
        <v>66744</v>
      </c>
      <c r="G7" s="114">
        <v>43706</v>
      </c>
      <c r="H7" s="114">
        <v>22612</v>
      </c>
      <c r="I7" s="114">
        <v>426</v>
      </c>
      <c r="J7" s="114">
        <v>5032</v>
      </c>
      <c r="K7" s="114">
        <v>4817</v>
      </c>
      <c r="L7" s="114">
        <v>215</v>
      </c>
      <c r="M7" s="64"/>
      <c r="N7" s="115"/>
    </row>
    <row r="8" spans="1:14" s="66" customFormat="1" ht="18" customHeight="1">
      <c r="A8" s="116"/>
      <c r="B8" s="112">
        <v>25</v>
      </c>
      <c r="C8" s="116"/>
      <c r="D8" s="116"/>
      <c r="E8" s="113">
        <v>71026</v>
      </c>
      <c r="F8" s="114">
        <v>66602</v>
      </c>
      <c r="G8" s="114">
        <v>44447</v>
      </c>
      <c r="H8" s="114">
        <v>21845</v>
      </c>
      <c r="I8" s="114">
        <v>310</v>
      </c>
      <c r="J8" s="114">
        <v>4424</v>
      </c>
      <c r="K8" s="114">
        <v>4296</v>
      </c>
      <c r="L8" s="114">
        <v>128</v>
      </c>
      <c r="M8" s="64"/>
      <c r="N8" s="115"/>
    </row>
    <row r="9" spans="1:14" s="120" customFormat="1" ht="18" customHeight="1">
      <c r="A9" s="117"/>
      <c r="B9" s="306">
        <v>26</v>
      </c>
      <c r="C9" s="116"/>
      <c r="D9" s="116"/>
      <c r="E9" s="300">
        <v>52050</v>
      </c>
      <c r="F9" s="301">
        <v>48382</v>
      </c>
      <c r="G9" s="301">
        <v>32642</v>
      </c>
      <c r="H9" s="114">
        <v>15432</v>
      </c>
      <c r="I9" s="114">
        <v>308</v>
      </c>
      <c r="J9" s="114">
        <v>3668</v>
      </c>
      <c r="K9" s="114">
        <v>3466</v>
      </c>
      <c r="L9" s="114">
        <v>202</v>
      </c>
      <c r="M9" s="118"/>
      <c r="N9" s="119"/>
    </row>
    <row r="10" spans="1:15" s="66" customFormat="1" ht="18" customHeight="1">
      <c r="A10" s="111"/>
      <c r="B10" s="111"/>
      <c r="C10" s="121">
        <v>1</v>
      </c>
      <c r="D10" s="111" t="s">
        <v>267</v>
      </c>
      <c r="E10" s="113">
        <v>4535</v>
      </c>
      <c r="F10" s="114">
        <v>4332</v>
      </c>
      <c r="G10" s="114">
        <v>2884</v>
      </c>
      <c r="H10" s="114">
        <v>1424</v>
      </c>
      <c r="I10" s="122">
        <v>24</v>
      </c>
      <c r="J10" s="114">
        <v>203</v>
      </c>
      <c r="K10" s="114">
        <v>190</v>
      </c>
      <c r="L10" s="122">
        <v>13</v>
      </c>
      <c r="M10" s="64"/>
      <c r="N10" s="115"/>
      <c r="O10" s="123"/>
    </row>
    <row r="11" spans="1:14" s="66" customFormat="1" ht="18" customHeight="1">
      <c r="A11" s="116"/>
      <c r="B11" s="116"/>
      <c r="C11" s="124">
        <v>2</v>
      </c>
      <c r="D11" s="116"/>
      <c r="E11" s="113">
        <v>3758</v>
      </c>
      <c r="F11" s="114">
        <v>3616</v>
      </c>
      <c r="G11" s="114">
        <v>2279</v>
      </c>
      <c r="H11" s="114">
        <v>1337</v>
      </c>
      <c r="I11" s="122" t="s">
        <v>16</v>
      </c>
      <c r="J11" s="114">
        <v>142</v>
      </c>
      <c r="K11" s="114">
        <v>140</v>
      </c>
      <c r="L11" s="122">
        <v>2</v>
      </c>
      <c r="M11" s="64"/>
      <c r="N11" s="115"/>
    </row>
    <row r="12" spans="1:14" s="66" customFormat="1" ht="18" customHeight="1">
      <c r="A12" s="116"/>
      <c r="B12" s="116"/>
      <c r="C12" s="124">
        <v>3</v>
      </c>
      <c r="D12" s="116"/>
      <c r="E12" s="113">
        <v>5649</v>
      </c>
      <c r="F12" s="114">
        <v>5468</v>
      </c>
      <c r="G12" s="114">
        <v>3667</v>
      </c>
      <c r="H12" s="114">
        <v>1683</v>
      </c>
      <c r="I12" s="122">
        <v>118</v>
      </c>
      <c r="J12" s="114">
        <v>181</v>
      </c>
      <c r="K12" s="114">
        <v>176</v>
      </c>
      <c r="L12" s="122">
        <v>5</v>
      </c>
      <c r="M12" s="64"/>
      <c r="N12" s="115"/>
    </row>
    <row r="13" spans="1:14" s="66" customFormat="1" ht="18" customHeight="1">
      <c r="A13" s="116"/>
      <c r="B13" s="116"/>
      <c r="C13" s="124">
        <v>4</v>
      </c>
      <c r="D13" s="116"/>
      <c r="E13" s="113">
        <v>5183</v>
      </c>
      <c r="F13" s="114">
        <v>4968</v>
      </c>
      <c r="G13" s="114">
        <v>3267</v>
      </c>
      <c r="H13" s="114">
        <v>1683</v>
      </c>
      <c r="I13" s="122">
        <v>18</v>
      </c>
      <c r="J13" s="114">
        <v>215</v>
      </c>
      <c r="K13" s="114">
        <v>213</v>
      </c>
      <c r="L13" s="122">
        <v>2</v>
      </c>
      <c r="M13" s="64"/>
      <c r="N13" s="115"/>
    </row>
    <row r="14" spans="1:14" s="66" customFormat="1" ht="18" customHeight="1">
      <c r="A14" s="116"/>
      <c r="B14" s="116"/>
      <c r="C14" s="124">
        <v>5</v>
      </c>
      <c r="D14" s="116"/>
      <c r="E14" s="113">
        <v>5023</v>
      </c>
      <c r="F14" s="114">
        <v>4854</v>
      </c>
      <c r="G14" s="114">
        <v>3079</v>
      </c>
      <c r="H14" s="114">
        <v>1775</v>
      </c>
      <c r="I14" s="122" t="s">
        <v>16</v>
      </c>
      <c r="J14" s="114">
        <v>169</v>
      </c>
      <c r="K14" s="114">
        <v>134</v>
      </c>
      <c r="L14" s="122">
        <v>35</v>
      </c>
      <c r="M14" s="64"/>
      <c r="N14" s="115"/>
    </row>
    <row r="15" spans="1:14" s="66" customFormat="1" ht="18" customHeight="1">
      <c r="A15" s="116"/>
      <c r="B15" s="116"/>
      <c r="C15" s="124">
        <v>6</v>
      </c>
      <c r="D15" s="116"/>
      <c r="E15" s="113">
        <v>6169</v>
      </c>
      <c r="F15" s="114">
        <v>5604</v>
      </c>
      <c r="G15" s="114">
        <v>3675</v>
      </c>
      <c r="H15" s="114">
        <v>1878</v>
      </c>
      <c r="I15" s="122">
        <v>51</v>
      </c>
      <c r="J15" s="114">
        <v>565</v>
      </c>
      <c r="K15" s="114">
        <v>541</v>
      </c>
      <c r="L15" s="122">
        <v>24</v>
      </c>
      <c r="M15" s="64"/>
      <c r="N15" s="115"/>
    </row>
    <row r="16" spans="1:14" s="66" customFormat="1" ht="18" customHeight="1">
      <c r="A16" s="116"/>
      <c r="B16" s="116"/>
      <c r="C16" s="124">
        <v>7</v>
      </c>
      <c r="D16" s="116"/>
      <c r="E16" s="113">
        <v>6787</v>
      </c>
      <c r="F16" s="114">
        <v>5476</v>
      </c>
      <c r="G16" s="114">
        <v>3937</v>
      </c>
      <c r="H16" s="114">
        <v>1529</v>
      </c>
      <c r="I16" s="122">
        <v>10</v>
      </c>
      <c r="J16" s="114">
        <v>1311</v>
      </c>
      <c r="K16" s="114">
        <v>1233</v>
      </c>
      <c r="L16" s="122">
        <v>78</v>
      </c>
      <c r="M16" s="125"/>
      <c r="N16" s="115"/>
    </row>
    <row r="17" spans="1:14" s="66" customFormat="1" ht="18" customHeight="1">
      <c r="A17" s="116"/>
      <c r="B17" s="116"/>
      <c r="C17" s="124">
        <v>8</v>
      </c>
      <c r="D17" s="116"/>
      <c r="E17" s="113">
        <v>5989</v>
      </c>
      <c r="F17" s="114">
        <v>5372</v>
      </c>
      <c r="G17" s="114">
        <v>4234</v>
      </c>
      <c r="H17" s="114">
        <v>1138</v>
      </c>
      <c r="I17" s="122" t="s">
        <v>16</v>
      </c>
      <c r="J17" s="114">
        <v>617</v>
      </c>
      <c r="K17" s="114">
        <v>592</v>
      </c>
      <c r="L17" s="122">
        <v>25</v>
      </c>
      <c r="M17" s="64"/>
      <c r="N17" s="115"/>
    </row>
    <row r="18" spans="1:14" s="66" customFormat="1" ht="18" customHeight="1">
      <c r="A18" s="116"/>
      <c r="B18" s="116"/>
      <c r="C18" s="124">
        <v>9</v>
      </c>
      <c r="D18" s="116"/>
      <c r="E18" s="113">
        <v>5493</v>
      </c>
      <c r="F18" s="114">
        <v>5326</v>
      </c>
      <c r="G18" s="114">
        <v>3473</v>
      </c>
      <c r="H18" s="114">
        <v>1776</v>
      </c>
      <c r="I18" s="122">
        <v>77</v>
      </c>
      <c r="J18" s="114">
        <v>167</v>
      </c>
      <c r="K18" s="114">
        <v>153</v>
      </c>
      <c r="L18" s="122">
        <v>14</v>
      </c>
      <c r="M18" s="64"/>
      <c r="N18" s="115"/>
    </row>
    <row r="19" spans="1:14" s="66" customFormat="1" ht="18" customHeight="1">
      <c r="A19" s="116"/>
      <c r="B19" s="116"/>
      <c r="C19" s="124">
        <v>10</v>
      </c>
      <c r="D19" s="116"/>
      <c r="E19" s="199">
        <v>3464</v>
      </c>
      <c r="F19" s="122">
        <v>3366</v>
      </c>
      <c r="G19" s="122">
        <v>2147</v>
      </c>
      <c r="H19" s="122">
        <v>1209</v>
      </c>
      <c r="I19" s="122">
        <v>10</v>
      </c>
      <c r="J19" s="122">
        <v>98</v>
      </c>
      <c r="K19" s="122">
        <v>94</v>
      </c>
      <c r="L19" s="122">
        <v>4</v>
      </c>
      <c r="M19" s="64"/>
      <c r="N19" s="115"/>
    </row>
    <row r="20" spans="1:14" s="66" customFormat="1" ht="18" customHeight="1">
      <c r="A20" s="116"/>
      <c r="B20" s="116"/>
      <c r="C20" s="124">
        <v>11</v>
      </c>
      <c r="D20" s="116"/>
      <c r="E20" s="199" t="s">
        <v>466</v>
      </c>
      <c r="F20" s="122" t="s">
        <v>16</v>
      </c>
      <c r="G20" s="122" t="s">
        <v>16</v>
      </c>
      <c r="H20" s="122" t="s">
        <v>16</v>
      </c>
      <c r="I20" s="122" t="s">
        <v>16</v>
      </c>
      <c r="J20" s="122" t="s">
        <v>16</v>
      </c>
      <c r="K20" s="122" t="s">
        <v>16</v>
      </c>
      <c r="L20" s="122" t="s">
        <v>16</v>
      </c>
      <c r="M20" s="64"/>
      <c r="N20" s="115"/>
    </row>
    <row r="21" spans="1:14" s="66" customFormat="1" ht="18" customHeight="1" thickBot="1">
      <c r="A21" s="126"/>
      <c r="B21" s="126"/>
      <c r="C21" s="127">
        <v>12</v>
      </c>
      <c r="D21" s="126"/>
      <c r="E21" s="417" t="s">
        <v>16</v>
      </c>
      <c r="F21" s="128" t="s">
        <v>16</v>
      </c>
      <c r="G21" s="128" t="s">
        <v>16</v>
      </c>
      <c r="H21" s="128" t="s">
        <v>16</v>
      </c>
      <c r="I21" s="128" t="s">
        <v>16</v>
      </c>
      <c r="J21" s="128" t="s">
        <v>16</v>
      </c>
      <c r="K21" s="128" t="s">
        <v>16</v>
      </c>
      <c r="L21" s="128" t="s">
        <v>16</v>
      </c>
      <c r="M21" s="64"/>
      <c r="N21" s="115"/>
    </row>
    <row r="22" spans="1:12" ht="13.5">
      <c r="A22" s="129" t="s">
        <v>467</v>
      </c>
      <c r="I22" s="620" t="s">
        <v>468</v>
      </c>
      <c r="J22" s="620"/>
      <c r="K22" s="620"/>
      <c r="L22" s="620"/>
    </row>
    <row r="23" ht="13.5">
      <c r="A23" s="129" t="s">
        <v>469</v>
      </c>
    </row>
    <row r="24" spans="5:12" ht="13.5">
      <c r="E24" s="198"/>
      <c r="F24" s="198"/>
      <c r="G24" s="198"/>
      <c r="H24" s="198"/>
      <c r="I24" s="198"/>
      <c r="J24" s="198"/>
      <c r="K24" s="198"/>
      <c r="L24" s="198"/>
    </row>
  </sheetData>
  <sheetProtection/>
  <mergeCells count="6">
    <mergeCell ref="I22:L22"/>
    <mergeCell ref="A3:D4"/>
    <mergeCell ref="E3:E4"/>
    <mergeCell ref="F3:I3"/>
    <mergeCell ref="A1:L1"/>
    <mergeCell ref="J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:L1"/>
    </sheetView>
  </sheetViews>
  <sheetFormatPr defaultColWidth="9.00390625" defaultRowHeight="13.5"/>
  <cols>
    <col min="1" max="1" width="4.75390625" style="195" customWidth="1"/>
    <col min="2" max="2" width="3.25390625" style="195" customWidth="1"/>
    <col min="3" max="3" width="2.75390625" style="195" customWidth="1"/>
    <col min="4" max="4" width="2.50390625" style="195" customWidth="1"/>
    <col min="5" max="5" width="10.25390625" style="195" customWidth="1"/>
    <col min="6" max="6" width="10.125" style="195" customWidth="1"/>
    <col min="7" max="7" width="9.50390625" style="195" bestFit="1" customWidth="1"/>
    <col min="8" max="8" width="7.00390625" style="195" customWidth="1"/>
    <col min="9" max="10" width="10.125" style="195" customWidth="1"/>
    <col min="11" max="11" width="9.50390625" style="195" bestFit="1" customWidth="1"/>
    <col min="12" max="12" width="7.00390625" style="195" customWidth="1"/>
    <col min="13" max="16384" width="9.00390625" style="195" customWidth="1"/>
  </cols>
  <sheetData>
    <row r="1" spans="1:12" s="102" customFormat="1" ht="17.25">
      <c r="A1" s="630" t="s">
        <v>338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8" s="105" customFormat="1" ht="12.75" customHeight="1" thickBot="1">
      <c r="A2" s="103"/>
      <c r="B2" s="103"/>
      <c r="C2" s="103"/>
      <c r="D2" s="103"/>
      <c r="E2" s="103"/>
      <c r="F2" s="103"/>
      <c r="G2" s="103"/>
      <c r="H2" s="103"/>
    </row>
    <row r="3" spans="1:12" s="105" customFormat="1" ht="17.25" customHeight="1">
      <c r="A3" s="587" t="s">
        <v>263</v>
      </c>
      <c r="B3" s="587"/>
      <c r="C3" s="587"/>
      <c r="D3" s="632"/>
      <c r="E3" s="634" t="s">
        <v>268</v>
      </c>
      <c r="F3" s="634"/>
      <c r="G3" s="634"/>
      <c r="H3" s="634"/>
      <c r="I3" s="634" t="s">
        <v>269</v>
      </c>
      <c r="J3" s="634"/>
      <c r="K3" s="634"/>
      <c r="L3" s="635"/>
    </row>
    <row r="4" spans="1:12" s="66" customFormat="1" ht="17.25" customHeight="1">
      <c r="A4" s="589"/>
      <c r="B4" s="589"/>
      <c r="C4" s="589"/>
      <c r="D4" s="633"/>
      <c r="E4" s="130" t="s">
        <v>186</v>
      </c>
      <c r="F4" s="130" t="s">
        <v>264</v>
      </c>
      <c r="G4" s="130" t="s">
        <v>265</v>
      </c>
      <c r="H4" s="130" t="s">
        <v>266</v>
      </c>
      <c r="I4" s="130" t="s">
        <v>186</v>
      </c>
      <c r="J4" s="130" t="s">
        <v>264</v>
      </c>
      <c r="K4" s="130" t="s">
        <v>265</v>
      </c>
      <c r="L4" s="131" t="s">
        <v>266</v>
      </c>
    </row>
    <row r="5" spans="1:13" s="66" customFormat="1" ht="18" customHeight="1">
      <c r="A5" s="132" t="s">
        <v>132</v>
      </c>
      <c r="B5" s="62">
        <v>24</v>
      </c>
      <c r="C5" s="133" t="s">
        <v>133</v>
      </c>
      <c r="D5" s="85"/>
      <c r="E5" s="418">
        <v>53089</v>
      </c>
      <c r="F5" s="419">
        <v>40958</v>
      </c>
      <c r="G5" s="419">
        <v>12131</v>
      </c>
      <c r="H5" s="419" t="s">
        <v>16</v>
      </c>
      <c r="I5" s="419">
        <v>50037</v>
      </c>
      <c r="J5" s="419">
        <v>39385</v>
      </c>
      <c r="K5" s="419">
        <v>10652</v>
      </c>
      <c r="L5" s="419" t="s">
        <v>16</v>
      </c>
      <c r="M5" s="420"/>
    </row>
    <row r="6" spans="1:13" s="66" customFormat="1" ht="18" customHeight="1">
      <c r="A6" s="134"/>
      <c r="B6" s="62">
        <v>25</v>
      </c>
      <c r="C6" s="64"/>
      <c r="D6" s="135"/>
      <c r="E6" s="421">
        <v>52676</v>
      </c>
      <c r="F6" s="422">
        <v>40717</v>
      </c>
      <c r="G6" s="422">
        <v>11959</v>
      </c>
      <c r="H6" s="422" t="s">
        <v>16</v>
      </c>
      <c r="I6" s="422">
        <v>48997</v>
      </c>
      <c r="J6" s="422">
        <v>38589</v>
      </c>
      <c r="K6" s="422">
        <v>10383</v>
      </c>
      <c r="L6" s="422">
        <v>25</v>
      </c>
      <c r="M6" s="420"/>
    </row>
    <row r="7" spans="1:13" s="120" customFormat="1" ht="18" customHeight="1">
      <c r="A7" s="207"/>
      <c r="B7" s="268">
        <v>26</v>
      </c>
      <c r="C7" s="118"/>
      <c r="D7" s="118"/>
      <c r="E7" s="206">
        <v>51075</v>
      </c>
      <c r="F7" s="205">
        <v>40360</v>
      </c>
      <c r="G7" s="205">
        <v>10715</v>
      </c>
      <c r="H7" s="422" t="s">
        <v>16</v>
      </c>
      <c r="I7" s="204">
        <v>50613</v>
      </c>
      <c r="J7" s="204">
        <v>39075</v>
      </c>
      <c r="K7" s="204">
        <v>11538</v>
      </c>
      <c r="L7" s="194" t="s">
        <v>16</v>
      </c>
      <c r="M7" s="420"/>
    </row>
    <row r="8" spans="3:13" s="66" customFormat="1" ht="18" customHeight="1">
      <c r="C8" s="194">
        <v>1</v>
      </c>
      <c r="D8" s="136" t="s">
        <v>270</v>
      </c>
      <c r="E8" s="206">
        <v>3366</v>
      </c>
      <c r="F8" s="205">
        <v>2631</v>
      </c>
      <c r="G8" s="66">
        <v>735</v>
      </c>
      <c r="H8" s="194" t="s">
        <v>16</v>
      </c>
      <c r="I8" s="204">
        <v>3184</v>
      </c>
      <c r="J8" s="204">
        <v>2475</v>
      </c>
      <c r="K8" s="204">
        <v>709</v>
      </c>
      <c r="L8" s="194" t="s">
        <v>16</v>
      </c>
      <c r="M8" s="420"/>
    </row>
    <row r="9" spans="1:13" s="66" customFormat="1" ht="18" customHeight="1">
      <c r="A9" s="137"/>
      <c r="B9" s="137"/>
      <c r="C9" s="138">
        <v>2</v>
      </c>
      <c r="D9" s="136"/>
      <c r="E9" s="206">
        <v>3821</v>
      </c>
      <c r="F9" s="205">
        <v>2710</v>
      </c>
      <c r="G9" s="205">
        <v>1111</v>
      </c>
      <c r="H9" s="194" t="s">
        <v>16</v>
      </c>
      <c r="I9" s="204">
        <v>3100</v>
      </c>
      <c r="J9" s="204">
        <v>2264</v>
      </c>
      <c r="K9" s="204">
        <v>836</v>
      </c>
      <c r="L9" s="194" t="s">
        <v>16</v>
      </c>
      <c r="M9" s="420"/>
    </row>
    <row r="10" spans="1:13" s="66" customFormat="1" ht="18" customHeight="1">
      <c r="A10" s="137"/>
      <c r="B10" s="137"/>
      <c r="C10" s="138">
        <v>3</v>
      </c>
      <c r="D10" s="136"/>
      <c r="E10" s="206">
        <v>4210</v>
      </c>
      <c r="F10" s="205">
        <v>3280</v>
      </c>
      <c r="G10" s="205">
        <v>930</v>
      </c>
      <c r="H10" s="194" t="s">
        <v>16</v>
      </c>
      <c r="I10" s="204">
        <v>3799</v>
      </c>
      <c r="J10" s="204">
        <v>3073</v>
      </c>
      <c r="K10" s="204">
        <v>726</v>
      </c>
      <c r="L10" s="194" t="s">
        <v>16</v>
      </c>
      <c r="M10" s="420"/>
    </row>
    <row r="11" spans="2:13" s="66" customFormat="1" ht="18" customHeight="1">
      <c r="B11" s="137"/>
      <c r="C11" s="138">
        <v>4</v>
      </c>
      <c r="D11" s="139"/>
      <c r="E11" s="206">
        <v>3370</v>
      </c>
      <c r="F11" s="205">
        <v>2728</v>
      </c>
      <c r="G11" s="66">
        <v>642</v>
      </c>
      <c r="H11" s="194" t="s">
        <v>16</v>
      </c>
      <c r="I11" s="204">
        <v>3837</v>
      </c>
      <c r="J11" s="204">
        <v>3017</v>
      </c>
      <c r="K11" s="204">
        <v>820</v>
      </c>
      <c r="L11" s="194" t="s">
        <v>16</v>
      </c>
      <c r="M11" s="420"/>
    </row>
    <row r="12" spans="2:13" s="66" customFormat="1" ht="18" customHeight="1">
      <c r="B12" s="137"/>
      <c r="C12" s="138">
        <v>5</v>
      </c>
      <c r="D12" s="139"/>
      <c r="E12" s="206">
        <v>4131</v>
      </c>
      <c r="F12" s="205">
        <v>3214</v>
      </c>
      <c r="G12" s="205">
        <v>917</v>
      </c>
      <c r="H12" s="194" t="s">
        <v>16</v>
      </c>
      <c r="I12" s="204">
        <v>3685</v>
      </c>
      <c r="J12" s="204">
        <v>2791</v>
      </c>
      <c r="K12" s="204">
        <v>894</v>
      </c>
      <c r="L12" s="194" t="s">
        <v>16</v>
      </c>
      <c r="M12" s="420"/>
    </row>
    <row r="13" spans="2:13" s="66" customFormat="1" ht="18" customHeight="1">
      <c r="B13" s="137"/>
      <c r="C13" s="138">
        <v>6</v>
      </c>
      <c r="D13" s="139"/>
      <c r="E13" s="206">
        <v>4366</v>
      </c>
      <c r="F13" s="205">
        <v>3334</v>
      </c>
      <c r="G13" s="205">
        <v>1032</v>
      </c>
      <c r="H13" s="194" t="s">
        <v>16</v>
      </c>
      <c r="I13" s="204">
        <v>4415</v>
      </c>
      <c r="J13" s="204">
        <v>3266</v>
      </c>
      <c r="K13" s="204">
        <v>1149</v>
      </c>
      <c r="L13" s="194" t="s">
        <v>16</v>
      </c>
      <c r="M13" s="420"/>
    </row>
    <row r="14" spans="2:13" s="66" customFormat="1" ht="18" customHeight="1">
      <c r="B14" s="137"/>
      <c r="C14" s="138">
        <v>7</v>
      </c>
      <c r="D14" s="139"/>
      <c r="E14" s="206">
        <v>4625</v>
      </c>
      <c r="F14" s="205">
        <v>3878</v>
      </c>
      <c r="G14" s="66">
        <v>747</v>
      </c>
      <c r="H14" s="194" t="s">
        <v>16</v>
      </c>
      <c r="I14" s="204">
        <v>6217</v>
      </c>
      <c r="J14" s="204">
        <v>4634</v>
      </c>
      <c r="K14" s="204">
        <v>1583</v>
      </c>
      <c r="L14" s="194" t="s">
        <v>16</v>
      </c>
      <c r="M14" s="420"/>
    </row>
    <row r="15" spans="2:13" s="66" customFormat="1" ht="18" customHeight="1">
      <c r="B15" s="137"/>
      <c r="C15" s="138">
        <v>8</v>
      </c>
      <c r="D15" s="139"/>
      <c r="E15" s="206">
        <v>4656</v>
      </c>
      <c r="F15" s="205">
        <v>4420</v>
      </c>
      <c r="G15" s="66">
        <v>236</v>
      </c>
      <c r="H15" s="194" t="s">
        <v>16</v>
      </c>
      <c r="I15" s="204">
        <v>5494</v>
      </c>
      <c r="J15" s="204">
        <v>4386</v>
      </c>
      <c r="K15" s="204">
        <v>1108</v>
      </c>
      <c r="L15" s="194" t="s">
        <v>16</v>
      </c>
      <c r="M15" s="420"/>
    </row>
    <row r="16" spans="2:13" s="66" customFormat="1" ht="18" customHeight="1">
      <c r="B16" s="137"/>
      <c r="C16" s="138">
        <v>9</v>
      </c>
      <c r="D16" s="139"/>
      <c r="E16" s="206">
        <v>5158</v>
      </c>
      <c r="F16" s="205">
        <v>3995</v>
      </c>
      <c r="G16" s="205">
        <v>1163</v>
      </c>
      <c r="H16" s="194" t="s">
        <v>16</v>
      </c>
      <c r="I16" s="204">
        <v>4828</v>
      </c>
      <c r="J16" s="204">
        <v>3754</v>
      </c>
      <c r="K16" s="204">
        <v>1074</v>
      </c>
      <c r="L16" s="194" t="s">
        <v>16</v>
      </c>
      <c r="M16" s="420"/>
    </row>
    <row r="17" spans="1:13" s="66" customFormat="1" ht="18" customHeight="1">
      <c r="A17" s="137"/>
      <c r="B17" s="140"/>
      <c r="C17" s="141">
        <v>10</v>
      </c>
      <c r="D17" s="139"/>
      <c r="E17" s="206">
        <v>4823</v>
      </c>
      <c r="F17" s="205">
        <v>3613</v>
      </c>
      <c r="G17" s="205">
        <v>1210</v>
      </c>
      <c r="H17" s="194" t="s">
        <v>16</v>
      </c>
      <c r="I17" s="204">
        <v>4515</v>
      </c>
      <c r="J17" s="204">
        <v>3350</v>
      </c>
      <c r="K17" s="204">
        <v>1165</v>
      </c>
      <c r="L17" s="194" t="s">
        <v>16</v>
      </c>
      <c r="M17" s="420"/>
    </row>
    <row r="18" spans="1:13" s="66" customFormat="1" ht="18" customHeight="1">
      <c r="A18" s="137"/>
      <c r="B18" s="140"/>
      <c r="C18" s="141">
        <v>11</v>
      </c>
      <c r="D18" s="139"/>
      <c r="E18" s="206">
        <v>4511</v>
      </c>
      <c r="F18" s="205">
        <v>3531</v>
      </c>
      <c r="G18" s="205">
        <v>980</v>
      </c>
      <c r="H18" s="194" t="s">
        <v>16</v>
      </c>
      <c r="I18" s="204">
        <v>4081</v>
      </c>
      <c r="J18" s="204">
        <v>3341</v>
      </c>
      <c r="K18" s="204">
        <v>740</v>
      </c>
      <c r="L18" s="194" t="s">
        <v>16</v>
      </c>
      <c r="M18" s="420"/>
    </row>
    <row r="19" spans="1:13" s="66" customFormat="1" ht="18" customHeight="1" thickBot="1">
      <c r="A19" s="142"/>
      <c r="B19" s="142"/>
      <c r="C19" s="143">
        <v>12</v>
      </c>
      <c r="D19" s="144"/>
      <c r="E19" s="203">
        <v>4038</v>
      </c>
      <c r="F19" s="201">
        <v>3026</v>
      </c>
      <c r="G19" s="201">
        <v>1012</v>
      </c>
      <c r="H19" s="194" t="s">
        <v>16</v>
      </c>
      <c r="I19" s="202">
        <v>3458</v>
      </c>
      <c r="J19" s="202">
        <v>2724</v>
      </c>
      <c r="K19" s="202">
        <v>734</v>
      </c>
      <c r="L19" s="201" t="s">
        <v>16</v>
      </c>
      <c r="M19" s="420"/>
    </row>
    <row r="20" spans="1:12" ht="18" customHeight="1">
      <c r="A20" s="145" t="s">
        <v>470</v>
      </c>
      <c r="B20" s="145"/>
      <c r="C20" s="145"/>
      <c r="D20" s="145"/>
      <c r="E20" s="145"/>
      <c r="F20" s="145"/>
      <c r="G20" s="193"/>
      <c r="H20" s="193"/>
      <c r="J20" s="636" t="s">
        <v>271</v>
      </c>
      <c r="K20" s="636"/>
      <c r="L20" s="636"/>
    </row>
    <row r="21" spans="10:12" ht="18" customHeight="1">
      <c r="J21" s="631" t="s">
        <v>272</v>
      </c>
      <c r="K21" s="631"/>
      <c r="L21" s="631"/>
    </row>
    <row r="24" spans="5:12" ht="13.5">
      <c r="E24" s="200"/>
      <c r="F24" s="200"/>
      <c r="G24" s="200"/>
      <c r="H24" s="200"/>
      <c r="I24" s="200"/>
      <c r="J24" s="200"/>
      <c r="K24" s="200"/>
      <c r="L24" s="200"/>
    </row>
  </sheetData>
  <sheetProtection/>
  <mergeCells count="6">
    <mergeCell ref="J21:L21"/>
    <mergeCell ref="A1:L1"/>
    <mergeCell ref="A3:D4"/>
    <mergeCell ref="E3:H3"/>
    <mergeCell ref="I3:L3"/>
    <mergeCell ref="J20:L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M1"/>
    </sheetView>
  </sheetViews>
  <sheetFormatPr defaultColWidth="9.00390625" defaultRowHeight="13.5"/>
  <cols>
    <col min="1" max="1" width="5.00390625" style="2" customWidth="1"/>
    <col min="2" max="2" width="3.00390625" style="2" customWidth="1"/>
    <col min="3" max="3" width="2.50390625" style="2" customWidth="1"/>
    <col min="4" max="13" width="7.625" style="2" customWidth="1"/>
    <col min="14" max="16384" width="9.00390625" style="2" customWidth="1"/>
  </cols>
  <sheetData>
    <row r="1" spans="1:15" s="1" customFormat="1" ht="17.25">
      <c r="A1" s="445" t="s">
        <v>367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12"/>
      <c r="O1" s="12"/>
    </row>
    <row r="2" spans="4:15" ht="8.25" customHeight="1" thickBot="1"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5" customFormat="1" ht="12.75" customHeight="1">
      <c r="A3" s="447" t="s">
        <v>18</v>
      </c>
      <c r="B3" s="448"/>
      <c r="C3" s="449"/>
      <c r="D3" s="452" t="s">
        <v>19</v>
      </c>
      <c r="E3" s="369" t="s">
        <v>5</v>
      </c>
      <c r="F3" s="370" t="s">
        <v>6</v>
      </c>
      <c r="G3" s="371" t="s">
        <v>7</v>
      </c>
      <c r="H3" s="371" t="s">
        <v>8</v>
      </c>
      <c r="I3" s="371" t="s">
        <v>9</v>
      </c>
      <c r="J3" s="371" t="s">
        <v>10</v>
      </c>
      <c r="K3" s="371" t="s">
        <v>11</v>
      </c>
      <c r="L3" s="371" t="s">
        <v>12</v>
      </c>
      <c r="M3" s="13" t="s">
        <v>20</v>
      </c>
      <c r="N3" s="14"/>
      <c r="O3" s="14"/>
    </row>
    <row r="4" spans="1:15" s="15" customFormat="1" ht="12.75" customHeight="1">
      <c r="A4" s="450"/>
      <c r="B4" s="450"/>
      <c r="C4" s="451"/>
      <c r="D4" s="453"/>
      <c r="E4" s="372" t="s">
        <v>368</v>
      </c>
      <c r="F4" s="373" t="s">
        <v>368</v>
      </c>
      <c r="G4" s="373" t="s">
        <v>368</v>
      </c>
      <c r="H4" s="373" t="s">
        <v>368</v>
      </c>
      <c r="I4" s="373" t="s">
        <v>369</v>
      </c>
      <c r="J4" s="373" t="s">
        <v>13</v>
      </c>
      <c r="K4" s="373" t="s">
        <v>13</v>
      </c>
      <c r="L4" s="373" t="s">
        <v>369</v>
      </c>
      <c r="M4" s="16" t="s">
        <v>21</v>
      </c>
      <c r="N4" s="17" t="s">
        <v>370</v>
      </c>
      <c r="O4" s="17" t="s">
        <v>370</v>
      </c>
    </row>
    <row r="5" spans="1:15" ht="13.5" customHeight="1">
      <c r="A5" s="18" t="s">
        <v>14</v>
      </c>
      <c r="B5" s="5">
        <v>21</v>
      </c>
      <c r="C5" s="152" t="s">
        <v>15</v>
      </c>
      <c r="D5" s="19">
        <v>478032</v>
      </c>
      <c r="E5" s="150">
        <v>166949</v>
      </c>
      <c r="F5" s="151">
        <v>88877</v>
      </c>
      <c r="G5" s="150">
        <v>3130</v>
      </c>
      <c r="H5" s="150">
        <v>11111</v>
      </c>
      <c r="I5" s="150">
        <v>203214</v>
      </c>
      <c r="J5" s="150">
        <v>79</v>
      </c>
      <c r="K5" s="150">
        <v>2283</v>
      </c>
      <c r="L5" s="150">
        <v>560</v>
      </c>
      <c r="M5" s="151">
        <v>1829</v>
      </c>
      <c r="N5" s="442"/>
      <c r="O5" s="20" t="s">
        <v>371</v>
      </c>
    </row>
    <row r="6" spans="1:15" ht="13.5" customHeight="1">
      <c r="A6" s="154"/>
      <c r="B6" s="5">
        <v>22</v>
      </c>
      <c r="C6" s="21"/>
      <c r="D6" s="19">
        <v>540638</v>
      </c>
      <c r="E6" s="150">
        <v>191738</v>
      </c>
      <c r="F6" s="151">
        <v>100577</v>
      </c>
      <c r="G6" s="150">
        <v>3712</v>
      </c>
      <c r="H6" s="150">
        <v>12355</v>
      </c>
      <c r="I6" s="150">
        <v>227226</v>
      </c>
      <c r="J6" s="150">
        <v>293</v>
      </c>
      <c r="K6" s="150">
        <v>1799</v>
      </c>
      <c r="L6" s="150">
        <v>1125</v>
      </c>
      <c r="M6" s="151">
        <v>1813</v>
      </c>
      <c r="N6" s="443"/>
      <c r="O6" s="20" t="s">
        <v>371</v>
      </c>
    </row>
    <row r="7" spans="1:15" ht="13.5" customHeight="1">
      <c r="A7" s="154"/>
      <c r="B7" s="5">
        <v>23</v>
      </c>
      <c r="C7" s="21"/>
      <c r="D7" s="19">
        <v>574411</v>
      </c>
      <c r="E7" s="150">
        <v>201560</v>
      </c>
      <c r="F7" s="151">
        <v>109059</v>
      </c>
      <c r="G7" s="150">
        <v>3564</v>
      </c>
      <c r="H7" s="150">
        <v>12936</v>
      </c>
      <c r="I7" s="150">
        <v>242218</v>
      </c>
      <c r="J7" s="150">
        <v>329</v>
      </c>
      <c r="K7" s="150">
        <v>1973</v>
      </c>
      <c r="L7" s="150">
        <v>1045</v>
      </c>
      <c r="M7" s="151">
        <v>1727</v>
      </c>
      <c r="N7" s="20" t="s">
        <v>371</v>
      </c>
      <c r="O7" s="20" t="s">
        <v>371</v>
      </c>
    </row>
    <row r="8" spans="1:15" ht="13.5" customHeight="1">
      <c r="A8" s="154"/>
      <c r="B8" s="162">
        <v>24</v>
      </c>
      <c r="C8" s="21"/>
      <c r="D8" s="19">
        <v>589003</v>
      </c>
      <c r="E8" s="150">
        <v>207432</v>
      </c>
      <c r="F8" s="151">
        <v>113391</v>
      </c>
      <c r="G8" s="150">
        <v>3526</v>
      </c>
      <c r="H8" s="150">
        <v>14330</v>
      </c>
      <c r="I8" s="150">
        <v>245275</v>
      </c>
      <c r="J8" s="150">
        <v>374</v>
      </c>
      <c r="K8" s="150">
        <v>1672</v>
      </c>
      <c r="L8" s="150">
        <v>1157</v>
      </c>
      <c r="M8" s="151">
        <v>1847</v>
      </c>
      <c r="N8" s="20" t="s">
        <v>371</v>
      </c>
      <c r="O8" s="20" t="s">
        <v>371</v>
      </c>
    </row>
    <row r="9" spans="1:15" ht="13.5" customHeight="1" thickBot="1">
      <c r="A9" s="157"/>
      <c r="B9" s="304">
        <v>25</v>
      </c>
      <c r="C9" s="272"/>
      <c r="D9" s="273">
        <v>586969</v>
      </c>
      <c r="E9" s="270">
        <v>203366</v>
      </c>
      <c r="F9" s="270">
        <v>117466</v>
      </c>
      <c r="G9" s="270">
        <v>3550</v>
      </c>
      <c r="H9" s="270">
        <v>14090</v>
      </c>
      <c r="I9" s="270">
        <v>243244</v>
      </c>
      <c r="J9" s="271">
        <v>386</v>
      </c>
      <c r="K9" s="270">
        <v>1921</v>
      </c>
      <c r="L9" s="270">
        <v>1046</v>
      </c>
      <c r="M9" s="270">
        <v>1900</v>
      </c>
      <c r="N9" s="20"/>
      <c r="O9" s="20"/>
    </row>
    <row r="10" spans="1:15" ht="14.25" customHeight="1">
      <c r="A10" s="22" t="s">
        <v>22</v>
      </c>
      <c r="D10" s="23"/>
      <c r="E10" s="23"/>
      <c r="F10" s="23"/>
      <c r="G10" s="23"/>
      <c r="H10" s="23"/>
      <c r="I10" s="23"/>
      <c r="J10" s="23"/>
      <c r="K10" s="444" t="s">
        <v>17</v>
      </c>
      <c r="L10" s="444"/>
      <c r="M10" s="444"/>
      <c r="N10" s="3"/>
      <c r="O10" s="3"/>
    </row>
    <row r="14" ht="13.5">
      <c r="E14" s="24"/>
    </row>
  </sheetData>
  <sheetProtection/>
  <mergeCells count="5">
    <mergeCell ref="N5:N6"/>
    <mergeCell ref="K10:M10"/>
    <mergeCell ref="A1:M1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12" workbookViewId="0" topLeftCell="A1">
      <selection activeCell="A1" sqref="A1:H1"/>
    </sheetView>
  </sheetViews>
  <sheetFormatPr defaultColWidth="9.00390625" defaultRowHeight="13.5"/>
  <cols>
    <col min="1" max="1" width="6.375" style="2" customWidth="1"/>
    <col min="2" max="2" width="5.50390625" style="2" customWidth="1"/>
    <col min="3" max="3" width="4.75390625" style="2" customWidth="1"/>
    <col min="4" max="4" width="11.125" style="2" customWidth="1"/>
    <col min="5" max="7" width="13.25390625" style="2" customWidth="1"/>
    <col min="8" max="8" width="19.375" style="2" customWidth="1"/>
    <col min="9" max="9" width="13.625" style="2" customWidth="1"/>
    <col min="10" max="16384" width="9.00390625" style="2" customWidth="1"/>
  </cols>
  <sheetData>
    <row r="1" spans="1:8" s="1" customFormat="1" ht="17.25">
      <c r="A1" s="454" t="s">
        <v>372</v>
      </c>
      <c r="B1" s="455"/>
      <c r="C1" s="455"/>
      <c r="D1" s="455"/>
      <c r="E1" s="455"/>
      <c r="F1" s="455"/>
      <c r="G1" s="455"/>
      <c r="H1" s="455"/>
    </row>
    <row r="2" spans="1:10" ht="15" customHeight="1" thickBot="1">
      <c r="A2" s="3"/>
      <c r="B2" s="3"/>
      <c r="C2" s="3"/>
      <c r="D2" s="3"/>
      <c r="E2" s="3"/>
      <c r="F2" s="3"/>
      <c r="G2" s="3"/>
      <c r="H2" s="29" t="s">
        <v>300</v>
      </c>
      <c r="I2" s="3"/>
      <c r="J2" s="3"/>
    </row>
    <row r="3" spans="1:10" ht="13.5" customHeight="1">
      <c r="A3" s="456" t="s">
        <v>373</v>
      </c>
      <c r="B3" s="456"/>
      <c r="C3" s="457"/>
      <c r="D3" s="460" t="s">
        <v>23</v>
      </c>
      <c r="E3" s="460" t="s">
        <v>4</v>
      </c>
      <c r="F3" s="460" t="s">
        <v>24</v>
      </c>
      <c r="G3" s="433" t="s">
        <v>25</v>
      </c>
      <c r="H3" s="374" t="s">
        <v>374</v>
      </c>
      <c r="I3" s="3"/>
      <c r="J3" s="3"/>
    </row>
    <row r="4" spans="1:8" ht="13.5" customHeight="1">
      <c r="A4" s="458"/>
      <c r="B4" s="458"/>
      <c r="C4" s="459"/>
      <c r="D4" s="461"/>
      <c r="E4" s="461"/>
      <c r="F4" s="462"/>
      <c r="G4" s="463"/>
      <c r="H4" s="375" t="s">
        <v>375</v>
      </c>
    </row>
    <row r="5" spans="1:8" ht="13.5" customHeight="1">
      <c r="A5" s="376" t="s">
        <v>14</v>
      </c>
      <c r="B5" s="217">
        <v>23</v>
      </c>
      <c r="C5" s="159" t="s">
        <v>15</v>
      </c>
      <c r="D5" s="317">
        <v>479</v>
      </c>
      <c r="E5" s="318">
        <v>469</v>
      </c>
      <c r="F5" s="318">
        <v>110</v>
      </c>
      <c r="G5" s="318">
        <v>359</v>
      </c>
      <c r="H5" s="377">
        <v>327</v>
      </c>
    </row>
    <row r="6" spans="1:8" ht="13.5" customHeight="1">
      <c r="A6" s="28"/>
      <c r="B6" s="217">
        <v>24</v>
      </c>
      <c r="C6" s="26"/>
      <c r="D6" s="318">
        <v>479</v>
      </c>
      <c r="E6" s="318">
        <v>473</v>
      </c>
      <c r="F6" s="318">
        <v>108</v>
      </c>
      <c r="G6" s="318">
        <v>365</v>
      </c>
      <c r="H6" s="378">
        <v>332</v>
      </c>
    </row>
    <row r="7" spans="1:8" ht="13.5" customHeight="1">
      <c r="A7" s="28"/>
      <c r="B7" s="217">
        <v>25</v>
      </c>
      <c r="C7" s="26"/>
      <c r="D7" s="317">
        <v>479</v>
      </c>
      <c r="E7" s="318">
        <v>475</v>
      </c>
      <c r="F7" s="318">
        <v>107</v>
      </c>
      <c r="G7" s="318">
        <v>368</v>
      </c>
      <c r="H7" s="378">
        <v>337</v>
      </c>
    </row>
    <row r="8" spans="1:8" ht="13.5" customHeight="1">
      <c r="A8" s="28"/>
      <c r="B8" s="217">
        <v>26</v>
      </c>
      <c r="C8" s="26"/>
      <c r="D8" s="318">
        <v>496</v>
      </c>
      <c r="E8" s="319">
        <v>479</v>
      </c>
      <c r="F8" s="319">
        <v>126</v>
      </c>
      <c r="G8" s="319">
        <v>353</v>
      </c>
      <c r="H8" s="378">
        <v>330</v>
      </c>
    </row>
    <row r="9" spans="1:10" s="27" customFormat="1" ht="16.5" customHeight="1">
      <c r="A9" s="379"/>
      <c r="B9" s="217">
        <v>27</v>
      </c>
      <c r="C9" s="274"/>
      <c r="D9" s="318">
        <v>496</v>
      </c>
      <c r="E9" s="318">
        <v>479</v>
      </c>
      <c r="F9" s="318">
        <v>122</v>
      </c>
      <c r="G9" s="318">
        <v>357</v>
      </c>
      <c r="H9" s="378">
        <v>346</v>
      </c>
      <c r="I9" s="2"/>
      <c r="J9" s="2"/>
    </row>
    <row r="10" spans="1:8" ht="12" customHeight="1">
      <c r="A10" s="28"/>
      <c r="B10" s="464" t="s">
        <v>26</v>
      </c>
      <c r="C10" s="465"/>
      <c r="D10" s="318">
        <v>171</v>
      </c>
      <c r="E10" s="319">
        <v>161</v>
      </c>
      <c r="F10" s="319">
        <v>22</v>
      </c>
      <c r="G10" s="319">
        <v>139</v>
      </c>
      <c r="H10" s="380">
        <v>339.4642857142857</v>
      </c>
    </row>
    <row r="11" spans="1:8" ht="12" customHeight="1">
      <c r="A11" s="28"/>
      <c r="B11" s="464" t="s">
        <v>27</v>
      </c>
      <c r="C11" s="465"/>
      <c r="D11" s="318">
        <v>8</v>
      </c>
      <c r="E11" s="319">
        <v>8</v>
      </c>
      <c r="F11" s="319">
        <v>4</v>
      </c>
      <c r="G11" s="319">
        <v>4</v>
      </c>
      <c r="H11" s="380">
        <v>367.3333333333333</v>
      </c>
    </row>
    <row r="12" spans="1:8" ht="12" customHeight="1">
      <c r="A12" s="28"/>
      <c r="B12" s="464" t="s">
        <v>28</v>
      </c>
      <c r="C12" s="465"/>
      <c r="D12" s="318">
        <v>15</v>
      </c>
      <c r="E12" s="319">
        <v>15</v>
      </c>
      <c r="F12" s="319">
        <v>8</v>
      </c>
      <c r="G12" s="319">
        <v>7</v>
      </c>
      <c r="H12" s="380">
        <v>330.3076923076923</v>
      </c>
    </row>
    <row r="13" spans="1:8" ht="12" customHeight="1">
      <c r="A13" s="28"/>
      <c r="B13" s="464" t="s">
        <v>29</v>
      </c>
      <c r="C13" s="465"/>
      <c r="D13" s="318">
        <v>26</v>
      </c>
      <c r="E13" s="319">
        <v>26</v>
      </c>
      <c r="F13" s="319">
        <v>13</v>
      </c>
      <c r="G13" s="319">
        <v>13</v>
      </c>
      <c r="H13" s="380">
        <v>400.6666666666667</v>
      </c>
    </row>
    <row r="14" spans="1:8" ht="12" customHeight="1">
      <c r="A14" s="28"/>
      <c r="B14" s="464" t="s">
        <v>30</v>
      </c>
      <c r="C14" s="465"/>
      <c r="D14" s="318">
        <v>69</v>
      </c>
      <c r="E14" s="319">
        <v>65</v>
      </c>
      <c r="F14" s="319">
        <v>16</v>
      </c>
      <c r="G14" s="319">
        <v>49</v>
      </c>
      <c r="H14" s="380">
        <v>371.5483870967742</v>
      </c>
    </row>
    <row r="15" spans="1:8" ht="12" customHeight="1">
      <c r="A15" s="28"/>
      <c r="B15" s="464" t="s">
        <v>31</v>
      </c>
      <c r="C15" s="465"/>
      <c r="D15" s="318">
        <v>28</v>
      </c>
      <c r="E15" s="319">
        <v>28</v>
      </c>
      <c r="F15" s="318">
        <v>6</v>
      </c>
      <c r="G15" s="318">
        <v>22</v>
      </c>
      <c r="H15" s="380">
        <v>303.96153846153845</v>
      </c>
    </row>
    <row r="16" spans="1:8" ht="12" customHeight="1">
      <c r="A16" s="28"/>
      <c r="B16" s="464" t="s">
        <v>32</v>
      </c>
      <c r="C16" s="465"/>
      <c r="D16" s="318">
        <v>44</v>
      </c>
      <c r="E16" s="319">
        <v>44</v>
      </c>
      <c r="F16" s="318">
        <v>15</v>
      </c>
      <c r="G16" s="318">
        <v>29</v>
      </c>
      <c r="H16" s="380">
        <v>352.3658536585366</v>
      </c>
    </row>
    <row r="17" spans="1:8" ht="12" customHeight="1">
      <c r="A17" s="28"/>
      <c r="B17" s="464" t="s">
        <v>33</v>
      </c>
      <c r="C17" s="465"/>
      <c r="D17" s="318">
        <v>39</v>
      </c>
      <c r="E17" s="319">
        <v>36</v>
      </c>
      <c r="F17" s="318">
        <v>14</v>
      </c>
      <c r="G17" s="318">
        <v>22</v>
      </c>
      <c r="H17" s="380">
        <v>382.9117647058824</v>
      </c>
    </row>
    <row r="18" spans="1:8" ht="12" customHeight="1">
      <c r="A18" s="28"/>
      <c r="B18" s="464" t="s">
        <v>37</v>
      </c>
      <c r="C18" s="465"/>
      <c r="D18" s="318">
        <v>12</v>
      </c>
      <c r="E18" s="318">
        <v>12</v>
      </c>
      <c r="F18" s="381" t="s">
        <v>376</v>
      </c>
      <c r="G18" s="318">
        <v>12</v>
      </c>
      <c r="H18" s="380">
        <v>244.9</v>
      </c>
    </row>
    <row r="19" spans="1:8" ht="12" customHeight="1">
      <c r="A19" s="28"/>
      <c r="B19" s="464" t="s">
        <v>34</v>
      </c>
      <c r="C19" s="465"/>
      <c r="D19" s="318">
        <v>27</v>
      </c>
      <c r="E19" s="319">
        <v>27</v>
      </c>
      <c r="F19" s="318">
        <v>6</v>
      </c>
      <c r="G19" s="318">
        <v>21</v>
      </c>
      <c r="H19" s="380">
        <v>308.4</v>
      </c>
    </row>
    <row r="20" spans="1:8" ht="12" customHeight="1">
      <c r="A20" s="28"/>
      <c r="B20" s="464" t="s">
        <v>35</v>
      </c>
      <c r="C20" s="465"/>
      <c r="D20" s="318">
        <v>43</v>
      </c>
      <c r="E20" s="319">
        <v>43</v>
      </c>
      <c r="F20" s="318">
        <v>13</v>
      </c>
      <c r="G20" s="318">
        <v>30</v>
      </c>
      <c r="H20" s="380">
        <v>326.975</v>
      </c>
    </row>
    <row r="21" spans="1:8" ht="12" customHeight="1" thickBot="1">
      <c r="A21" s="6"/>
      <c r="B21" s="467" t="s">
        <v>36</v>
      </c>
      <c r="C21" s="468"/>
      <c r="D21" s="320">
        <v>14</v>
      </c>
      <c r="E21" s="382">
        <v>14</v>
      </c>
      <c r="F21" s="320">
        <v>5</v>
      </c>
      <c r="G21" s="320">
        <v>9</v>
      </c>
      <c r="H21" s="383">
        <v>381.5833333333333</v>
      </c>
    </row>
    <row r="22" spans="2:8" ht="14.25" customHeight="1">
      <c r="B22" s="466"/>
      <c r="C22" s="466"/>
      <c r="H22" s="161" t="s">
        <v>38</v>
      </c>
    </row>
    <row r="23" ht="13.5">
      <c r="F23" s="3"/>
    </row>
    <row r="24" ht="13.5">
      <c r="F24" s="3"/>
    </row>
  </sheetData>
  <sheetProtection/>
  <mergeCells count="19">
    <mergeCell ref="B22:C22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H1"/>
    <mergeCell ref="A3:C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1" sqref="A1:R1"/>
    </sheetView>
  </sheetViews>
  <sheetFormatPr defaultColWidth="9.00390625" defaultRowHeight="13.5"/>
  <cols>
    <col min="1" max="1" width="4.00390625" style="2" customWidth="1"/>
    <col min="2" max="2" width="2.75390625" style="2" customWidth="1"/>
    <col min="3" max="3" width="2.25390625" style="2" customWidth="1"/>
    <col min="4" max="4" width="6.00390625" style="2" customWidth="1"/>
    <col min="5" max="18" width="5.125" style="2" customWidth="1"/>
    <col min="19" max="16384" width="9.00390625" style="2" customWidth="1"/>
  </cols>
  <sheetData>
    <row r="1" spans="1:18" s="1" customFormat="1" ht="17.25">
      <c r="A1" s="469" t="s">
        <v>377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</row>
    <row r="2" spans="1:18" s="1" customFormat="1" ht="9.75" customHeight="1" thickBot="1">
      <c r="A2" s="226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20" s="154" customFormat="1" ht="91.5" customHeight="1">
      <c r="A3" s="471" t="s">
        <v>39</v>
      </c>
      <c r="B3" s="471"/>
      <c r="C3" s="472"/>
      <c r="D3" s="259" t="s">
        <v>40</v>
      </c>
      <c r="E3" s="237" t="s">
        <v>41</v>
      </c>
      <c r="F3" s="237" t="s">
        <v>42</v>
      </c>
      <c r="G3" s="237" t="s">
        <v>43</v>
      </c>
      <c r="H3" s="228" t="s">
        <v>44</v>
      </c>
      <c r="I3" s="227" t="s">
        <v>45</v>
      </c>
      <c r="J3" s="238" t="s">
        <v>46</v>
      </c>
      <c r="K3" s="257" t="s">
        <v>47</v>
      </c>
      <c r="L3" s="237" t="s">
        <v>48</v>
      </c>
      <c r="M3" s="237" t="s">
        <v>49</v>
      </c>
      <c r="N3" s="237" t="s">
        <v>50</v>
      </c>
      <c r="O3" s="258" t="s">
        <v>51</v>
      </c>
      <c r="P3" s="258" t="s">
        <v>52</v>
      </c>
      <c r="Q3" s="258" t="s">
        <v>53</v>
      </c>
      <c r="R3" s="258" t="s">
        <v>54</v>
      </c>
      <c r="S3" s="28"/>
      <c r="T3" s="30"/>
    </row>
    <row r="4" spans="1:19" s="154" customFormat="1" ht="18" customHeight="1">
      <c r="A4" s="220" t="s">
        <v>14</v>
      </c>
      <c r="B4" s="219">
        <v>23</v>
      </c>
      <c r="C4" s="218" t="s">
        <v>15</v>
      </c>
      <c r="D4" s="229">
        <v>18413</v>
      </c>
      <c r="E4" s="230">
        <v>1201</v>
      </c>
      <c r="F4" s="230">
        <v>542</v>
      </c>
      <c r="G4" s="230">
        <v>4959</v>
      </c>
      <c r="H4" s="230">
        <v>561</v>
      </c>
      <c r="I4" s="230">
        <v>664</v>
      </c>
      <c r="J4" s="231">
        <v>790</v>
      </c>
      <c r="K4" s="230">
        <v>285</v>
      </c>
      <c r="L4" s="230">
        <v>65</v>
      </c>
      <c r="M4" s="230">
        <v>168</v>
      </c>
      <c r="N4" s="230">
        <v>640</v>
      </c>
      <c r="O4" s="230">
        <v>201</v>
      </c>
      <c r="P4" s="230">
        <v>598</v>
      </c>
      <c r="Q4" s="230">
        <v>4217</v>
      </c>
      <c r="R4" s="230">
        <v>3522</v>
      </c>
      <c r="S4" s="28"/>
    </row>
    <row r="5" spans="1:18" s="15" customFormat="1" ht="16.5" customHeight="1">
      <c r="A5" s="14"/>
      <c r="B5" s="217">
        <v>24</v>
      </c>
      <c r="C5" s="14"/>
      <c r="D5" s="232">
        <v>18186</v>
      </c>
      <c r="E5" s="233">
        <v>1239</v>
      </c>
      <c r="F5" s="233">
        <v>582</v>
      </c>
      <c r="G5" s="233">
        <v>5294</v>
      </c>
      <c r="H5" s="233">
        <v>540</v>
      </c>
      <c r="I5" s="233">
        <v>752</v>
      </c>
      <c r="J5" s="233">
        <v>686</v>
      </c>
      <c r="K5" s="233">
        <v>368</v>
      </c>
      <c r="L5" s="234">
        <v>64</v>
      </c>
      <c r="M5" s="234">
        <v>216</v>
      </c>
      <c r="N5" s="234">
        <v>580</v>
      </c>
      <c r="O5" s="234">
        <v>209</v>
      </c>
      <c r="P5" s="234">
        <v>525</v>
      </c>
      <c r="Q5" s="234">
        <v>3911</v>
      </c>
      <c r="R5" s="234">
        <v>3220</v>
      </c>
    </row>
    <row r="6" spans="1:18" s="216" customFormat="1" ht="17.25" customHeight="1" thickBot="1">
      <c r="A6" s="163"/>
      <c r="B6" s="275">
        <v>25</v>
      </c>
      <c r="C6" s="276"/>
      <c r="D6" s="277">
        <v>16059</v>
      </c>
      <c r="E6" s="278">
        <v>1104</v>
      </c>
      <c r="F6" s="278">
        <v>644</v>
      </c>
      <c r="G6" s="278">
        <v>3995</v>
      </c>
      <c r="H6" s="278">
        <v>373</v>
      </c>
      <c r="I6" s="278">
        <v>423</v>
      </c>
      <c r="J6" s="278">
        <v>719</v>
      </c>
      <c r="K6" s="278">
        <v>277</v>
      </c>
      <c r="L6" s="278">
        <v>50</v>
      </c>
      <c r="M6" s="278">
        <v>234</v>
      </c>
      <c r="N6" s="278">
        <v>579</v>
      </c>
      <c r="O6" s="278">
        <v>241</v>
      </c>
      <c r="P6" s="278">
        <v>472</v>
      </c>
      <c r="Q6" s="278">
        <v>3860</v>
      </c>
      <c r="R6" s="278">
        <v>3088</v>
      </c>
    </row>
    <row r="7" spans="12:18" ht="15" customHeight="1">
      <c r="L7" s="473" t="s">
        <v>55</v>
      </c>
      <c r="M7" s="473"/>
      <c r="N7" s="473"/>
      <c r="O7" s="473"/>
      <c r="P7" s="473"/>
      <c r="Q7" s="473"/>
      <c r="R7" s="473"/>
    </row>
    <row r="8" ht="13.5">
      <c r="D8" s="30"/>
    </row>
  </sheetData>
  <sheetProtection/>
  <mergeCells count="3">
    <mergeCell ref="A1:R1"/>
    <mergeCell ref="A3:C3"/>
    <mergeCell ref="L7:R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0" customWidth="1"/>
    <col min="2" max="2" width="18.875" style="0" customWidth="1"/>
    <col min="3" max="6" width="12.75390625" style="0" customWidth="1"/>
    <col min="7" max="7" width="13.25390625" style="209" customWidth="1"/>
  </cols>
  <sheetData>
    <row r="1" spans="1:7" ht="17.25" customHeight="1">
      <c r="A1" s="439" t="s">
        <v>378</v>
      </c>
      <c r="B1" s="439"/>
      <c r="C1" s="439"/>
      <c r="D1" s="439"/>
      <c r="E1" s="439"/>
      <c r="F1" s="439"/>
      <c r="G1" s="439"/>
    </row>
    <row r="2" spans="1:10" ht="17.25" customHeight="1" thickBot="1">
      <c r="A2" s="31" t="s">
        <v>56</v>
      </c>
      <c r="B2" s="31"/>
      <c r="C2" s="31"/>
      <c r="D2" s="31"/>
      <c r="E2" s="31"/>
      <c r="F2" s="31"/>
      <c r="G2" s="211"/>
      <c r="H2" s="32"/>
      <c r="I2" s="32"/>
      <c r="J2" s="32"/>
    </row>
    <row r="3" spans="1:7" ht="24.75" customHeight="1">
      <c r="A3" s="475" t="s">
        <v>58</v>
      </c>
      <c r="B3" s="476"/>
      <c r="C3" s="316" t="s">
        <v>69</v>
      </c>
      <c r="D3" s="316" t="s">
        <v>379</v>
      </c>
      <c r="E3" s="316" t="s">
        <v>303</v>
      </c>
      <c r="F3" s="310" t="s">
        <v>380</v>
      </c>
      <c r="G3" s="351" t="s">
        <v>381</v>
      </c>
    </row>
    <row r="4" spans="1:7" ht="22.5" customHeight="1">
      <c r="A4" s="489" t="s">
        <v>57</v>
      </c>
      <c r="B4" s="490"/>
      <c r="C4" s="241">
        <v>33052000</v>
      </c>
      <c r="D4" s="241">
        <v>31963000</v>
      </c>
      <c r="E4" s="241">
        <v>32058000</v>
      </c>
      <c r="F4" s="241">
        <v>32286000</v>
      </c>
      <c r="G4" s="384">
        <v>32480000</v>
      </c>
    </row>
    <row r="5" spans="1:7" ht="22.5" customHeight="1">
      <c r="A5" s="491" t="s">
        <v>67</v>
      </c>
      <c r="B5" s="239" t="s">
        <v>19</v>
      </c>
      <c r="C5" s="241">
        <v>25976821</v>
      </c>
      <c r="D5" s="241">
        <v>24924555</v>
      </c>
      <c r="E5" s="241">
        <v>25589123</v>
      </c>
      <c r="F5" s="241">
        <v>23575255</v>
      </c>
      <c r="G5" s="384">
        <v>23426976</v>
      </c>
    </row>
    <row r="6" spans="1:7" ht="22.5" customHeight="1">
      <c r="A6" s="492"/>
      <c r="B6" s="240" t="s">
        <v>59</v>
      </c>
      <c r="C6" s="241">
        <v>21000068</v>
      </c>
      <c r="D6" s="241">
        <v>20058422</v>
      </c>
      <c r="E6" s="241">
        <v>20829485</v>
      </c>
      <c r="F6" s="241">
        <v>18710783</v>
      </c>
      <c r="G6" s="384">
        <v>18572881</v>
      </c>
    </row>
    <row r="7" spans="1:7" ht="22.5" customHeight="1">
      <c r="A7" s="492"/>
      <c r="B7" s="240" t="s">
        <v>60</v>
      </c>
      <c r="C7" s="241">
        <v>382958</v>
      </c>
      <c r="D7" s="241">
        <v>532648</v>
      </c>
      <c r="E7" s="241">
        <v>537311</v>
      </c>
      <c r="F7" s="241">
        <v>432959</v>
      </c>
      <c r="G7" s="384">
        <v>513508</v>
      </c>
    </row>
    <row r="8" spans="1:7" ht="22.5" customHeight="1">
      <c r="A8" s="492"/>
      <c r="B8" s="240" t="s">
        <v>61</v>
      </c>
      <c r="C8" s="241">
        <v>826047</v>
      </c>
      <c r="D8" s="241">
        <v>716626</v>
      </c>
      <c r="E8" s="241">
        <v>871312</v>
      </c>
      <c r="F8" s="241">
        <v>872519</v>
      </c>
      <c r="G8" s="384">
        <v>795090</v>
      </c>
    </row>
    <row r="9" spans="1:7" ht="22.5" customHeight="1">
      <c r="A9" s="492"/>
      <c r="B9" s="240" t="s">
        <v>62</v>
      </c>
      <c r="C9" s="241">
        <v>1097523</v>
      </c>
      <c r="D9" s="241">
        <v>1072937</v>
      </c>
      <c r="E9" s="241">
        <v>979928</v>
      </c>
      <c r="F9" s="241">
        <v>1086894</v>
      </c>
      <c r="G9" s="384">
        <v>1065786</v>
      </c>
    </row>
    <row r="10" spans="1:7" ht="22.5" customHeight="1">
      <c r="A10" s="493"/>
      <c r="B10" s="249" t="s">
        <v>63</v>
      </c>
      <c r="C10" s="241">
        <v>2670225</v>
      </c>
      <c r="D10" s="241">
        <v>2543922</v>
      </c>
      <c r="E10" s="241">
        <v>2371087</v>
      </c>
      <c r="F10" s="241">
        <v>2472100</v>
      </c>
      <c r="G10" s="384">
        <v>2479711</v>
      </c>
    </row>
    <row r="11" spans="1:7" ht="22.5" customHeight="1" thickBot="1">
      <c r="A11" s="487" t="s">
        <v>64</v>
      </c>
      <c r="B11" s="488"/>
      <c r="C11" s="244">
        <v>78.6</v>
      </c>
      <c r="D11" s="245" t="s">
        <v>302</v>
      </c>
      <c r="E11" s="245" t="s">
        <v>382</v>
      </c>
      <c r="F11" s="245" t="s">
        <v>383</v>
      </c>
      <c r="G11" s="385" t="s">
        <v>384</v>
      </c>
    </row>
    <row r="12" spans="1:7" ht="18.75" customHeight="1">
      <c r="A12" s="481" t="s">
        <v>385</v>
      </c>
      <c r="B12" s="481"/>
      <c r="C12" s="38"/>
      <c r="D12" s="302"/>
      <c r="E12" s="425" t="s">
        <v>315</v>
      </c>
      <c r="F12" s="425"/>
      <c r="G12" s="425"/>
    </row>
    <row r="13" spans="1:7" ht="22.5" customHeight="1">
      <c r="A13" s="3"/>
      <c r="B13" s="3"/>
      <c r="C13" s="3"/>
      <c r="D13" s="2"/>
      <c r="E13" s="2"/>
      <c r="F13" s="2"/>
      <c r="G13" s="210"/>
    </row>
    <row r="14" spans="1:7" ht="17.25" customHeight="1" thickBot="1">
      <c r="A14" s="474" t="s">
        <v>386</v>
      </c>
      <c r="B14" s="474"/>
      <c r="C14" s="474"/>
      <c r="D14" s="2"/>
      <c r="E14" s="2"/>
      <c r="F14" s="2"/>
      <c r="G14" s="210"/>
    </row>
    <row r="15" spans="1:7" ht="24.75" customHeight="1">
      <c r="A15" s="475" t="s">
        <v>58</v>
      </c>
      <c r="B15" s="476"/>
      <c r="C15" s="316" t="s">
        <v>69</v>
      </c>
      <c r="D15" s="316" t="s">
        <v>379</v>
      </c>
      <c r="E15" s="316" t="s">
        <v>303</v>
      </c>
      <c r="F15" s="310" t="s">
        <v>380</v>
      </c>
      <c r="G15" s="351" t="s">
        <v>381</v>
      </c>
    </row>
    <row r="16" spans="1:7" ht="22.5" customHeight="1">
      <c r="A16" s="477" t="s">
        <v>19</v>
      </c>
      <c r="B16" s="478"/>
      <c r="C16" s="241">
        <v>20108687</v>
      </c>
      <c r="D16" s="241">
        <v>19410104</v>
      </c>
      <c r="E16" s="241">
        <v>20785560</v>
      </c>
      <c r="F16" s="241">
        <v>19313890</v>
      </c>
      <c r="G16" s="384">
        <v>19146488</v>
      </c>
    </row>
    <row r="17" spans="1:7" ht="22.5" customHeight="1">
      <c r="A17" s="485" t="s">
        <v>59</v>
      </c>
      <c r="B17" s="486"/>
      <c r="C17" s="241">
        <v>20021964</v>
      </c>
      <c r="D17" s="241">
        <v>19232513</v>
      </c>
      <c r="E17" s="241">
        <v>20538212</v>
      </c>
      <c r="F17" s="241">
        <v>19260750</v>
      </c>
      <c r="G17" s="384">
        <v>19036311</v>
      </c>
    </row>
    <row r="18" spans="1:7" ht="22.5" customHeight="1" thickBot="1">
      <c r="A18" s="479" t="s">
        <v>65</v>
      </c>
      <c r="B18" s="480"/>
      <c r="C18" s="242">
        <v>86723</v>
      </c>
      <c r="D18" s="243">
        <v>177591</v>
      </c>
      <c r="E18" s="241">
        <v>247348</v>
      </c>
      <c r="F18" s="241">
        <v>53140</v>
      </c>
      <c r="G18" s="384">
        <v>110177</v>
      </c>
    </row>
    <row r="19" spans="1:7" ht="18.75" customHeight="1">
      <c r="A19" s="481" t="s">
        <v>385</v>
      </c>
      <c r="B19" s="481"/>
      <c r="C19" s="160"/>
      <c r="D19" s="160"/>
      <c r="E19" s="425" t="s">
        <v>315</v>
      </c>
      <c r="F19" s="425"/>
      <c r="G19" s="425"/>
    </row>
    <row r="20" spans="1:7" ht="22.5" customHeight="1">
      <c r="A20" s="2"/>
      <c r="B20" s="2"/>
      <c r="C20" s="2"/>
      <c r="D20" s="2"/>
      <c r="E20" s="2"/>
      <c r="F20" s="2"/>
      <c r="G20" s="210"/>
    </row>
    <row r="21" spans="1:7" ht="17.25" customHeight="1" thickBot="1">
      <c r="A21" s="482" t="s">
        <v>387</v>
      </c>
      <c r="B21" s="482"/>
      <c r="C21" s="482"/>
      <c r="D21" s="2"/>
      <c r="E21" s="2"/>
      <c r="F21" s="2"/>
      <c r="G21" s="210"/>
    </row>
    <row r="22" spans="1:7" ht="24.75" customHeight="1">
      <c r="A22" s="475" t="s">
        <v>58</v>
      </c>
      <c r="B22" s="476"/>
      <c r="C22" s="316" t="s">
        <v>388</v>
      </c>
      <c r="D22" s="316" t="s">
        <v>389</v>
      </c>
      <c r="E22" s="316" t="s">
        <v>390</v>
      </c>
      <c r="F22" s="310" t="s">
        <v>391</v>
      </c>
      <c r="G22" s="351" t="s">
        <v>392</v>
      </c>
    </row>
    <row r="23" spans="1:7" ht="22.5" customHeight="1">
      <c r="A23" s="477" t="s">
        <v>66</v>
      </c>
      <c r="B23" s="478"/>
      <c r="C23" s="241">
        <v>20237000</v>
      </c>
      <c r="D23" s="241">
        <v>20237000</v>
      </c>
      <c r="E23" s="241">
        <v>20237000</v>
      </c>
      <c r="F23" s="241">
        <v>20191900</v>
      </c>
      <c r="G23" s="384">
        <v>20191900</v>
      </c>
    </row>
    <row r="24" spans="1:7" ht="22.5" customHeight="1">
      <c r="A24" s="483" t="s">
        <v>67</v>
      </c>
      <c r="B24" s="484"/>
      <c r="C24" s="241">
        <v>21593336</v>
      </c>
      <c r="D24" s="241">
        <v>21123484</v>
      </c>
      <c r="E24" s="241">
        <v>23389801</v>
      </c>
      <c r="F24" s="241">
        <v>21317606</v>
      </c>
      <c r="G24" s="384">
        <v>20380342</v>
      </c>
    </row>
    <row r="25" spans="1:7" ht="22.5" customHeight="1" thickBot="1">
      <c r="A25" s="487" t="s">
        <v>68</v>
      </c>
      <c r="B25" s="488"/>
      <c r="C25" s="386">
        <v>106.7</v>
      </c>
      <c r="D25" s="386" t="s">
        <v>304</v>
      </c>
      <c r="E25" s="386" t="s">
        <v>306</v>
      </c>
      <c r="F25" s="386" t="s">
        <v>393</v>
      </c>
      <c r="G25" s="387" t="s">
        <v>394</v>
      </c>
    </row>
    <row r="26" spans="1:7" ht="18.75" customHeight="1">
      <c r="A26" s="481" t="s">
        <v>395</v>
      </c>
      <c r="B26" s="481"/>
      <c r="C26" s="160"/>
      <c r="D26" s="160"/>
      <c r="E26" s="160"/>
      <c r="F26" s="425" t="s">
        <v>396</v>
      </c>
      <c r="G26" s="425"/>
    </row>
    <row r="27" spans="1:7" ht="13.5">
      <c r="A27" s="2"/>
      <c r="B27" s="2"/>
      <c r="C27" s="2"/>
      <c r="D27" s="2"/>
      <c r="E27" s="2"/>
      <c r="F27" s="2"/>
      <c r="G27" s="210"/>
    </row>
  </sheetData>
  <sheetProtection/>
  <mergeCells count="21">
    <mergeCell ref="A23:B23"/>
    <mergeCell ref="A24:B24"/>
    <mergeCell ref="A17:B17"/>
    <mergeCell ref="A25:B25"/>
    <mergeCell ref="A26:B26"/>
    <mergeCell ref="A1:G1"/>
    <mergeCell ref="A3:B3"/>
    <mergeCell ref="A4:B4"/>
    <mergeCell ref="A5:A10"/>
    <mergeCell ref="A11:B11"/>
    <mergeCell ref="F26:G26"/>
    <mergeCell ref="E12:G12"/>
    <mergeCell ref="A14:C14"/>
    <mergeCell ref="A15:B15"/>
    <mergeCell ref="A16:B16"/>
    <mergeCell ref="A22:B22"/>
    <mergeCell ref="A18:B18"/>
    <mergeCell ref="A19:B19"/>
    <mergeCell ref="E19:G19"/>
    <mergeCell ref="A21:C2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5.125" defaultRowHeight="13.5"/>
  <cols>
    <col min="1" max="1" width="8.125" style="2" customWidth="1"/>
    <col min="2" max="2" width="5.00390625" style="2" customWidth="1"/>
    <col min="3" max="3" width="5.125" style="2" customWidth="1"/>
    <col min="4" max="5" width="25.75390625" style="2" customWidth="1"/>
    <col min="6" max="253" width="9.00390625" style="2" customWidth="1"/>
    <col min="254" max="254" width="8.125" style="2" customWidth="1"/>
    <col min="255" max="255" width="5.00390625" style="2" customWidth="1"/>
    <col min="256" max="16384" width="5.125" style="2" customWidth="1"/>
  </cols>
  <sheetData>
    <row r="1" spans="1:5" s="1" customFormat="1" ht="17.25">
      <c r="A1" s="439" t="s">
        <v>397</v>
      </c>
      <c r="B1" s="494"/>
      <c r="C1" s="494"/>
      <c r="D1" s="494"/>
      <c r="E1" s="494"/>
    </row>
    <row r="2" spans="1:5" ht="9" customHeight="1" thickBot="1">
      <c r="A2" s="4"/>
      <c r="B2" s="4"/>
      <c r="C2" s="4"/>
      <c r="D2" s="4"/>
      <c r="E2" s="4"/>
    </row>
    <row r="3" spans="1:5" ht="20.25" customHeight="1">
      <c r="A3" s="495" t="s">
        <v>39</v>
      </c>
      <c r="B3" s="495"/>
      <c r="C3" s="496"/>
      <c r="D3" s="310" t="s">
        <v>70</v>
      </c>
      <c r="E3" s="310" t="s">
        <v>299</v>
      </c>
    </row>
    <row r="4" spans="1:5" s="160" customFormat="1" ht="21.75" customHeight="1">
      <c r="A4" s="37" t="s">
        <v>14</v>
      </c>
      <c r="B4" s="183">
        <v>21</v>
      </c>
      <c r="C4" s="160" t="s">
        <v>72</v>
      </c>
      <c r="D4" s="388">
        <v>146</v>
      </c>
      <c r="E4" s="38">
        <v>370</v>
      </c>
    </row>
    <row r="5" spans="2:5" s="160" customFormat="1" ht="21.75" customHeight="1">
      <c r="B5" s="183">
        <v>22</v>
      </c>
      <c r="D5" s="388">
        <v>144</v>
      </c>
      <c r="E5" s="38">
        <v>372</v>
      </c>
    </row>
    <row r="6" spans="2:5" s="160" customFormat="1" ht="21.75" customHeight="1">
      <c r="B6" s="183">
        <v>23</v>
      </c>
      <c r="D6" s="388">
        <v>209</v>
      </c>
      <c r="E6" s="38">
        <v>493</v>
      </c>
    </row>
    <row r="7" spans="2:5" s="160" customFormat="1" ht="21.75" customHeight="1">
      <c r="B7" s="183">
        <v>24</v>
      </c>
      <c r="D7" s="388">
        <v>213</v>
      </c>
      <c r="E7" s="38">
        <v>469</v>
      </c>
    </row>
    <row r="8" spans="1:5" s="27" customFormat="1" ht="21.75" customHeight="1" thickBot="1">
      <c r="A8" s="182"/>
      <c r="B8" s="279">
        <v>25</v>
      </c>
      <c r="C8" s="208"/>
      <c r="D8" s="389">
        <v>206</v>
      </c>
      <c r="E8" s="208">
        <v>455</v>
      </c>
    </row>
    <row r="9" spans="1:5" ht="15.75" customHeight="1">
      <c r="A9" s="2" t="s">
        <v>73</v>
      </c>
      <c r="D9" s="302"/>
      <c r="E9" s="213" t="s">
        <v>471</v>
      </c>
    </row>
  </sheetData>
  <sheetProtection/>
  <mergeCells count="2">
    <mergeCell ref="A1:E1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L1"/>
    </sheetView>
  </sheetViews>
  <sheetFormatPr defaultColWidth="9.00390625" defaultRowHeight="13.5"/>
  <cols>
    <col min="1" max="1" width="5.50390625" style="42" customWidth="1"/>
    <col min="2" max="2" width="3.125" style="42" customWidth="1"/>
    <col min="3" max="3" width="3.25390625" style="42" customWidth="1"/>
    <col min="4" max="5" width="9.00390625" style="42" customWidth="1"/>
    <col min="6" max="7" width="10.125" style="42" customWidth="1"/>
    <col min="8" max="12" width="8.50390625" style="42" customWidth="1"/>
    <col min="13" max="16384" width="9.00390625" style="42" customWidth="1"/>
  </cols>
  <sheetData>
    <row r="1" spans="1:12" s="39" customFormat="1" ht="17.25" customHeight="1">
      <c r="A1" s="500" t="s">
        <v>398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12" ht="11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1"/>
      <c r="K2" s="40"/>
      <c r="L2" s="40"/>
    </row>
    <row r="3" spans="1:12" ht="19.5" customHeight="1">
      <c r="A3" s="506" t="s">
        <v>74</v>
      </c>
      <c r="B3" s="506"/>
      <c r="C3" s="506"/>
      <c r="D3" s="508" t="s">
        <v>75</v>
      </c>
      <c r="E3" s="250" t="s">
        <v>76</v>
      </c>
      <c r="F3" s="504" t="s">
        <v>77</v>
      </c>
      <c r="G3" s="502" t="s">
        <v>78</v>
      </c>
      <c r="H3" s="504" t="s">
        <v>79</v>
      </c>
      <c r="I3" s="502" t="s">
        <v>80</v>
      </c>
      <c r="J3" s="504" t="s">
        <v>81</v>
      </c>
      <c r="K3" s="502" t="s">
        <v>82</v>
      </c>
      <c r="L3" s="504" t="s">
        <v>83</v>
      </c>
    </row>
    <row r="4" spans="1:12" ht="19.5" customHeight="1">
      <c r="A4" s="507"/>
      <c r="B4" s="507"/>
      <c r="C4" s="507"/>
      <c r="D4" s="509"/>
      <c r="E4" s="251" t="s">
        <v>84</v>
      </c>
      <c r="F4" s="505"/>
      <c r="G4" s="503"/>
      <c r="H4" s="505"/>
      <c r="I4" s="503"/>
      <c r="J4" s="505"/>
      <c r="K4" s="503"/>
      <c r="L4" s="505"/>
    </row>
    <row r="5" spans="1:12" ht="19.5" customHeight="1">
      <c r="A5" s="170" t="s">
        <v>85</v>
      </c>
      <c r="B5" s="166">
        <v>21</v>
      </c>
      <c r="C5" s="169" t="s">
        <v>86</v>
      </c>
      <c r="D5" s="165">
        <v>3887</v>
      </c>
      <c r="E5" s="167">
        <v>107</v>
      </c>
      <c r="F5" s="167">
        <v>1513</v>
      </c>
      <c r="G5" s="167">
        <v>156</v>
      </c>
      <c r="H5" s="171">
        <v>53</v>
      </c>
      <c r="I5" s="167">
        <v>1586</v>
      </c>
      <c r="J5" s="167">
        <v>75</v>
      </c>
      <c r="K5" s="167">
        <v>140</v>
      </c>
      <c r="L5" s="171">
        <v>257</v>
      </c>
    </row>
    <row r="6" spans="1:12" ht="19.5" customHeight="1">
      <c r="A6" s="164"/>
      <c r="B6" s="166">
        <v>22</v>
      </c>
      <c r="C6" s="164"/>
      <c r="D6" s="165">
        <v>3645</v>
      </c>
      <c r="E6" s="167">
        <v>28</v>
      </c>
      <c r="F6" s="167">
        <v>957</v>
      </c>
      <c r="G6" s="167">
        <v>229</v>
      </c>
      <c r="H6" s="171">
        <v>59</v>
      </c>
      <c r="I6" s="167">
        <v>2070</v>
      </c>
      <c r="J6" s="167">
        <v>100</v>
      </c>
      <c r="K6" s="167">
        <v>116</v>
      </c>
      <c r="L6" s="171">
        <v>86</v>
      </c>
    </row>
    <row r="7" spans="1:12" ht="19.5" customHeight="1">
      <c r="A7" s="164"/>
      <c r="B7" s="166">
        <v>23</v>
      </c>
      <c r="C7" s="164"/>
      <c r="D7" s="165">
        <v>4150</v>
      </c>
      <c r="E7" s="167">
        <v>36</v>
      </c>
      <c r="F7" s="167">
        <v>617</v>
      </c>
      <c r="G7" s="167">
        <v>74</v>
      </c>
      <c r="H7" s="171">
        <v>51</v>
      </c>
      <c r="I7" s="167">
        <v>2911</v>
      </c>
      <c r="J7" s="167">
        <v>329</v>
      </c>
      <c r="K7" s="167">
        <v>7</v>
      </c>
      <c r="L7" s="171">
        <v>125</v>
      </c>
    </row>
    <row r="8" spans="1:12" ht="19.5" customHeight="1">
      <c r="A8" s="164"/>
      <c r="B8" s="166">
        <v>24</v>
      </c>
      <c r="C8" s="164"/>
      <c r="D8" s="165">
        <v>4320</v>
      </c>
      <c r="E8" s="173">
        <v>31</v>
      </c>
      <c r="F8" s="167">
        <v>1008</v>
      </c>
      <c r="G8" s="173">
        <v>69</v>
      </c>
      <c r="H8" s="172">
        <v>14</v>
      </c>
      <c r="I8" s="167">
        <v>2754</v>
      </c>
      <c r="J8" s="173">
        <v>210</v>
      </c>
      <c r="K8" s="173">
        <v>10</v>
      </c>
      <c r="L8" s="172">
        <v>224</v>
      </c>
    </row>
    <row r="9" spans="1:12" s="43" customFormat="1" ht="19.5" customHeight="1" thickBot="1">
      <c r="A9" s="168"/>
      <c r="B9" s="280">
        <v>25</v>
      </c>
      <c r="C9" s="281"/>
      <c r="D9" s="248">
        <v>6094</v>
      </c>
      <c r="E9" s="282">
        <v>20</v>
      </c>
      <c r="F9" s="390">
        <v>705</v>
      </c>
      <c r="G9" s="282">
        <v>60</v>
      </c>
      <c r="H9" s="282">
        <v>8</v>
      </c>
      <c r="I9" s="248">
        <v>4707</v>
      </c>
      <c r="J9" s="282">
        <v>381</v>
      </c>
      <c r="K9" s="282">
        <v>16</v>
      </c>
      <c r="L9" s="282">
        <v>197</v>
      </c>
    </row>
    <row r="10" spans="1:12" ht="19.5" customHeight="1">
      <c r="A10" s="497" t="s">
        <v>87</v>
      </c>
      <c r="B10" s="497"/>
      <c r="C10" s="497"/>
      <c r="J10" s="498" t="s">
        <v>399</v>
      </c>
      <c r="K10" s="499"/>
      <c r="L10" s="499"/>
    </row>
  </sheetData>
  <sheetProtection/>
  <mergeCells count="12">
    <mergeCell ref="I3:I4"/>
    <mergeCell ref="J3:J4"/>
    <mergeCell ref="A10:C10"/>
    <mergeCell ref="J10:L10"/>
    <mergeCell ref="A1:L1"/>
    <mergeCell ref="K3:K4"/>
    <mergeCell ref="L3:L4"/>
    <mergeCell ref="A3:C4"/>
    <mergeCell ref="D3:D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" sqref="A1:M1"/>
    </sheetView>
  </sheetViews>
  <sheetFormatPr defaultColWidth="3.125" defaultRowHeight="13.5"/>
  <cols>
    <col min="1" max="1" width="4.75390625" style="2" customWidth="1"/>
    <col min="2" max="2" width="3.125" style="2" customWidth="1"/>
    <col min="3" max="3" width="2.25390625" style="2" customWidth="1"/>
    <col min="4" max="4" width="8.125" style="2" customWidth="1"/>
    <col min="5" max="5" width="10.625" style="2" customWidth="1"/>
    <col min="6" max="6" width="8.125" style="2" customWidth="1"/>
    <col min="7" max="7" width="10.25390625" style="2" customWidth="1"/>
    <col min="8" max="8" width="9.875" style="2" customWidth="1"/>
    <col min="9" max="9" width="11.25390625" style="2" customWidth="1"/>
    <col min="10" max="10" width="9.25390625" style="2" customWidth="1"/>
    <col min="11" max="11" width="11.25390625" style="2" customWidth="1"/>
    <col min="12" max="12" width="8.75390625" style="2" customWidth="1"/>
    <col min="13" max="13" width="11.25390625" style="2" customWidth="1"/>
    <col min="14" max="254" width="9.00390625" style="2" customWidth="1"/>
    <col min="255" max="255" width="4.75390625" style="2" customWidth="1"/>
    <col min="256" max="16384" width="3.125" style="2" customWidth="1"/>
  </cols>
  <sheetData>
    <row r="1" spans="1:13" s="1" customFormat="1" ht="17.25" customHeight="1">
      <c r="A1" s="512" t="s">
        <v>400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2" ht="11.25" customHeight="1" thickBot="1">
      <c r="A2" s="4"/>
      <c r="B2" s="3"/>
    </row>
    <row r="3" spans="1:13" ht="30" customHeight="1">
      <c r="A3" s="517" t="s">
        <v>39</v>
      </c>
      <c r="B3" s="517"/>
      <c r="C3" s="518"/>
      <c r="D3" s="523" t="s">
        <v>88</v>
      </c>
      <c r="E3" s="496"/>
      <c r="F3" s="523" t="s">
        <v>89</v>
      </c>
      <c r="G3" s="495"/>
      <c r="H3" s="524" t="s">
        <v>90</v>
      </c>
      <c r="I3" s="525"/>
      <c r="J3" s="524" t="s">
        <v>91</v>
      </c>
      <c r="K3" s="525"/>
      <c r="L3" s="513" t="s">
        <v>401</v>
      </c>
      <c r="M3" s="514"/>
    </row>
    <row r="4" spans="1:13" ht="19.5" customHeight="1">
      <c r="A4" s="519"/>
      <c r="B4" s="519"/>
      <c r="C4" s="520"/>
      <c r="D4" s="252" t="s">
        <v>301</v>
      </c>
      <c r="E4" s="510" t="s">
        <v>92</v>
      </c>
      <c r="F4" s="252" t="s">
        <v>301</v>
      </c>
      <c r="G4" s="510" t="s">
        <v>92</v>
      </c>
      <c r="H4" s="252" t="s">
        <v>301</v>
      </c>
      <c r="I4" s="510" t="s">
        <v>92</v>
      </c>
      <c r="J4" s="252" t="s">
        <v>301</v>
      </c>
      <c r="K4" s="510" t="s">
        <v>92</v>
      </c>
      <c r="L4" s="391" t="s">
        <v>301</v>
      </c>
      <c r="M4" s="515" t="s">
        <v>92</v>
      </c>
    </row>
    <row r="5" spans="1:13" ht="19.5" customHeight="1">
      <c r="A5" s="521"/>
      <c r="B5" s="521"/>
      <c r="C5" s="522"/>
      <c r="D5" s="253" t="s">
        <v>93</v>
      </c>
      <c r="E5" s="511"/>
      <c r="F5" s="253" t="s">
        <v>93</v>
      </c>
      <c r="G5" s="511"/>
      <c r="H5" s="253" t="s">
        <v>93</v>
      </c>
      <c r="I5" s="511"/>
      <c r="J5" s="253" t="s">
        <v>93</v>
      </c>
      <c r="K5" s="511"/>
      <c r="L5" s="253" t="s">
        <v>93</v>
      </c>
      <c r="M5" s="516"/>
    </row>
    <row r="6" spans="1:13" s="256" customFormat="1" ht="19.5" customHeight="1">
      <c r="A6" s="254"/>
      <c r="B6" s="254"/>
      <c r="C6" s="254"/>
      <c r="D6" s="19" t="s">
        <v>71</v>
      </c>
      <c r="E6" s="255" t="s">
        <v>312</v>
      </c>
      <c r="F6" s="151" t="s">
        <v>71</v>
      </c>
      <c r="G6" s="150" t="s">
        <v>312</v>
      </c>
      <c r="H6" s="151" t="s">
        <v>71</v>
      </c>
      <c r="I6" s="150" t="s">
        <v>312</v>
      </c>
      <c r="J6" s="151" t="s">
        <v>71</v>
      </c>
      <c r="K6" s="150" t="s">
        <v>312</v>
      </c>
      <c r="L6" s="151" t="s">
        <v>71</v>
      </c>
      <c r="M6" s="150" t="s">
        <v>312</v>
      </c>
    </row>
    <row r="7" spans="1:13" s="160" customFormat="1" ht="19.5" customHeight="1">
      <c r="A7" s="44" t="s">
        <v>14</v>
      </c>
      <c r="B7" s="174">
        <v>21</v>
      </c>
      <c r="C7" s="175" t="s">
        <v>15</v>
      </c>
      <c r="D7" s="179">
        <v>86637</v>
      </c>
      <c r="E7" s="180">
        <v>866370</v>
      </c>
      <c r="F7" s="180">
        <v>2994</v>
      </c>
      <c r="G7" s="180">
        <v>29940</v>
      </c>
      <c r="H7" s="180">
        <v>199621</v>
      </c>
      <c r="I7" s="180">
        <v>1086830</v>
      </c>
      <c r="J7" s="180">
        <v>69421</v>
      </c>
      <c r="K7" s="180">
        <v>388540</v>
      </c>
      <c r="L7" s="392">
        <v>358673</v>
      </c>
      <c r="M7" s="392">
        <v>2371680</v>
      </c>
    </row>
    <row r="8" spans="1:13" s="160" customFormat="1" ht="19.5" customHeight="1">
      <c r="A8" s="178"/>
      <c r="B8" s="174">
        <v>22</v>
      </c>
      <c r="C8" s="178"/>
      <c r="D8" s="179">
        <v>14394</v>
      </c>
      <c r="E8" s="180">
        <v>143940</v>
      </c>
      <c r="F8" s="180">
        <v>536</v>
      </c>
      <c r="G8" s="180">
        <v>5360</v>
      </c>
      <c r="H8" s="180">
        <v>35075</v>
      </c>
      <c r="I8" s="180">
        <v>191215</v>
      </c>
      <c r="J8" s="180">
        <v>12781</v>
      </c>
      <c r="K8" s="180">
        <v>71690</v>
      </c>
      <c r="L8" s="392">
        <v>62786</v>
      </c>
      <c r="M8" s="392">
        <v>412205</v>
      </c>
    </row>
    <row r="9" spans="1:13" s="160" customFormat="1" ht="19.5" customHeight="1" thickBot="1">
      <c r="A9" s="285"/>
      <c r="B9" s="284">
        <v>23</v>
      </c>
      <c r="C9" s="285"/>
      <c r="D9" s="286">
        <v>52</v>
      </c>
      <c r="E9" s="54">
        <v>520</v>
      </c>
      <c r="F9" s="54" t="s">
        <v>16</v>
      </c>
      <c r="G9" s="54" t="s">
        <v>16</v>
      </c>
      <c r="H9" s="54">
        <v>14</v>
      </c>
      <c r="I9" s="54">
        <v>80</v>
      </c>
      <c r="J9" s="54">
        <v>65</v>
      </c>
      <c r="K9" s="54">
        <v>325</v>
      </c>
      <c r="L9" s="291">
        <v>131</v>
      </c>
      <c r="M9" s="291">
        <v>925</v>
      </c>
    </row>
    <row r="10" spans="1:256" s="160" customFormat="1" ht="19.5" customHeight="1">
      <c r="A10" s="160" t="s">
        <v>297</v>
      </c>
      <c r="B10" s="100"/>
      <c r="C10" s="100"/>
      <c r="D10" s="100"/>
      <c r="E10" s="100"/>
      <c r="F10" s="2"/>
      <c r="G10" s="46"/>
      <c r="H10" s="2"/>
      <c r="I10" s="2"/>
      <c r="J10" s="473" t="s">
        <v>402</v>
      </c>
      <c r="K10" s="473"/>
      <c r="L10" s="473"/>
      <c r="M10" s="4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7" customFormat="1" ht="19.5" customHeight="1">
      <c r="A11" s="3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ht="19.5" customHeight="1"/>
    <row r="16" ht="13.5">
      <c r="E16" s="47"/>
    </row>
    <row r="18" ht="13.5">
      <c r="F18" s="34"/>
    </row>
  </sheetData>
  <sheetProtection/>
  <mergeCells count="13">
    <mergeCell ref="J10:M10"/>
    <mergeCell ref="A3:C5"/>
    <mergeCell ref="D3:E3"/>
    <mergeCell ref="F3:G3"/>
    <mergeCell ref="H3:I3"/>
    <mergeCell ref="J3:K3"/>
    <mergeCell ref="E4:E5"/>
    <mergeCell ref="G4:G5"/>
    <mergeCell ref="I4:I5"/>
    <mergeCell ref="K4:K5"/>
    <mergeCell ref="A1:M1"/>
    <mergeCell ref="L3:M3"/>
    <mergeCell ref="M4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2016-08-12T07:01:32Z</cp:lastPrinted>
  <dcterms:created xsi:type="dcterms:W3CDTF">2011-08-03T07:44:07Z</dcterms:created>
  <dcterms:modified xsi:type="dcterms:W3CDTF">2016-11-08T02:53:34Z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