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人口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</sheets>
  <definedNames>
    <definedName name="_xlnm.Print_Area" localSheetId="5">'12'!$A$1:$G$56</definedName>
    <definedName name="_xlnm.Print_Area" localSheetId="6">'13'!$A$1:$G$58</definedName>
    <definedName name="_xlnm.Print_Area" localSheetId="7">'14'!$A$1:$H$56</definedName>
    <definedName name="_xlnm.Print_Area" localSheetId="8">'15'!$A$1:$L$48</definedName>
    <definedName name="_xlnm.Print_Area" localSheetId="9">'16'!$A$1:$X$55</definedName>
    <definedName name="_xlnm.Print_Area" localSheetId="10">'17'!$A$1:$L$19</definedName>
    <definedName name="_xlnm.Print_Area" localSheetId="11">'18'!$A$1:$J$34</definedName>
    <definedName name="_xlnm.Print_Area" localSheetId="1">'8'!$A$1:$I$112</definedName>
    <definedName name="_xlnm.Print_Area" localSheetId="2">'9'!$A$1:$J$58</definedName>
  </definedNames>
  <calcPr fullCalcOnLoad="1"/>
</workbook>
</file>

<file path=xl/sharedStrings.xml><?xml version="1.0" encoding="utf-8"?>
<sst xmlns="http://schemas.openxmlformats.org/spreadsheetml/2006/main" count="1199" uniqueCount="795">
  <si>
    <t>8　人口の推移</t>
  </si>
  <si>
    <t xml:space="preserve">        (各年10月1日現在)</t>
  </si>
  <si>
    <t>面積</t>
  </si>
  <si>
    <t>人口密度</t>
  </si>
  <si>
    <t>備考</t>
  </si>
  <si>
    <t>(ｋ㎡)</t>
  </si>
  <si>
    <t>総数</t>
  </si>
  <si>
    <t>男</t>
  </si>
  <si>
    <t>女</t>
  </si>
  <si>
    <t>(人／ｋ㎡)</t>
  </si>
  <si>
    <t>大正 9年</t>
  </si>
  <si>
    <t>☆</t>
  </si>
  <si>
    <t>川越町の人口</t>
  </si>
  <si>
    <t xml:space="preserve">  14</t>
  </si>
  <si>
    <t>国勢調査</t>
  </si>
  <si>
    <t>昭和 5年</t>
  </si>
  <si>
    <t>〃</t>
  </si>
  <si>
    <t xml:space="preserve">   6</t>
  </si>
  <si>
    <t>年末人口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</si>
  <si>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</si>
  <si>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</si>
  <si>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</si>
  <si>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</si>
  <si>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</si>
  <si>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13</t>
  </si>
  <si>
    <r>
      <t xml:space="preserve"> </t>
    </r>
    <r>
      <rPr>
        <sz val="11"/>
        <rFont val="ＭＳ ゴシック"/>
        <family val="3"/>
      </rPr>
      <t>2月 22日</t>
    </r>
  </si>
  <si>
    <t xml:space="preserve">  20</t>
  </si>
  <si>
    <t>11月1日人口調査</t>
  </si>
  <si>
    <t xml:space="preserve">  21</t>
  </si>
  <si>
    <t xml:space="preserve">  22</t>
  </si>
  <si>
    <t>住民登録人口</t>
  </si>
  <si>
    <t xml:space="preserve">  41</t>
  </si>
  <si>
    <t xml:space="preserve">  42</t>
  </si>
  <si>
    <t xml:space="preserve">  43</t>
  </si>
  <si>
    <t xml:space="preserve">  44</t>
  </si>
  <si>
    <t>人口の推移（つづき）</t>
  </si>
  <si>
    <t>住民登録人口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</si>
  <si>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</si>
  <si>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</si>
  <si>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</si>
  <si>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</si>
  <si>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</si>
  <si>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</si>
  <si>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</si>
  <si>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</si>
  <si>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</si>
  <si>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</si>
  <si>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</si>
  <si>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</si>
  <si>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</si>
  <si>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</si>
  <si>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</si>
  <si>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>川越市総人口</t>
  </si>
  <si>
    <t xml:space="preserve">  62</t>
  </si>
  <si>
    <t xml:space="preserve">  63</t>
  </si>
  <si>
    <t>平成元年</t>
  </si>
  <si>
    <t xml:space="preserve">   3</t>
  </si>
  <si>
    <t xml:space="preserve">   4</t>
  </si>
  <si>
    <t xml:space="preserve">   5</t>
  </si>
  <si>
    <t>資料：情報統計課</t>
  </si>
  <si>
    <t>9　人口自然動態及び社会動態の推移</t>
  </si>
  <si>
    <t>年次</t>
  </si>
  <si>
    <t>住民基本台帳</t>
  </si>
  <si>
    <t>自然動態</t>
  </si>
  <si>
    <t>社会動態</t>
  </si>
  <si>
    <t>人口増減</t>
  </si>
  <si>
    <t>人口</t>
  </si>
  <si>
    <t>出生</t>
  </si>
  <si>
    <t>死亡</t>
  </si>
  <si>
    <t>増減</t>
  </si>
  <si>
    <t>転入</t>
  </si>
  <si>
    <t>転出</t>
  </si>
  <si>
    <t>増減人口</t>
  </si>
  <si>
    <t xml:space="preserve">  45</t>
  </si>
  <si>
    <t xml:space="preserve">  46</t>
  </si>
  <si>
    <t>　16</t>
  </si>
  <si>
    <t>　17</t>
  </si>
  <si>
    <t>　19</t>
  </si>
  <si>
    <t>住民基本台帳人口は、各年12月31日現在。</t>
  </si>
  <si>
    <t xml:space="preserve">         資料：情報統計課</t>
  </si>
  <si>
    <t>住民基本台帳異動報告より収録。転入・転出には職権によるものを含む。</t>
  </si>
  <si>
    <t>増減率(%)</t>
  </si>
  <si>
    <t>10　町丁字別世帯と人口</t>
  </si>
  <si>
    <t>町字名</t>
  </si>
  <si>
    <t>世帯数</t>
  </si>
  <si>
    <t>総数</t>
  </si>
  <si>
    <t>男</t>
  </si>
  <si>
    <t>女</t>
  </si>
  <si>
    <t>新富町1丁目</t>
  </si>
  <si>
    <t>新富町2丁目</t>
  </si>
  <si>
    <t>神明町</t>
  </si>
  <si>
    <t>本庁計</t>
  </si>
  <si>
    <t>末広町1丁目</t>
  </si>
  <si>
    <t>末広町2丁目</t>
  </si>
  <si>
    <t>旭町1丁目</t>
  </si>
  <si>
    <t>末広町3丁目</t>
  </si>
  <si>
    <t>旭町2丁目</t>
  </si>
  <si>
    <t>菅原町</t>
  </si>
  <si>
    <t>旭町3丁目</t>
  </si>
  <si>
    <t>仙波町1丁目</t>
  </si>
  <si>
    <t>新宿町1丁目</t>
  </si>
  <si>
    <t>仙波町2丁目</t>
  </si>
  <si>
    <t>仙波町3丁目</t>
  </si>
  <si>
    <t>新宿町3丁目</t>
  </si>
  <si>
    <t>仙波町4丁目</t>
  </si>
  <si>
    <t>新宿町4丁目</t>
  </si>
  <si>
    <t>田町</t>
  </si>
  <si>
    <t>新宿町5丁目</t>
  </si>
  <si>
    <t>月吉町</t>
  </si>
  <si>
    <t>新宿町6丁目</t>
  </si>
  <si>
    <t>通町</t>
  </si>
  <si>
    <t>石原町1丁目</t>
  </si>
  <si>
    <t>問屋町</t>
  </si>
  <si>
    <t>石原町2丁目</t>
  </si>
  <si>
    <t>仲町</t>
  </si>
  <si>
    <t>大手町</t>
  </si>
  <si>
    <t>中原町1丁目</t>
  </si>
  <si>
    <t>御成町</t>
  </si>
  <si>
    <t>中原町2丁目</t>
  </si>
  <si>
    <t>上野田町</t>
  </si>
  <si>
    <t>西小仙波町1丁目</t>
  </si>
  <si>
    <t>岸町1丁目</t>
  </si>
  <si>
    <t>西小仙波町2丁目</t>
  </si>
  <si>
    <t>岸町2丁目</t>
  </si>
  <si>
    <t>野田町1丁目</t>
  </si>
  <si>
    <t>岸町3丁目</t>
  </si>
  <si>
    <t>野田町2丁目</t>
  </si>
  <si>
    <t>喜多町</t>
  </si>
  <si>
    <t>東田町</t>
  </si>
  <si>
    <t>久保町</t>
  </si>
  <si>
    <t>氷川町</t>
  </si>
  <si>
    <t>郭町1丁目</t>
  </si>
  <si>
    <t>富士見町</t>
  </si>
  <si>
    <t>郭町2丁目</t>
  </si>
  <si>
    <t>松江町1丁目</t>
  </si>
  <si>
    <t>広栄町</t>
  </si>
  <si>
    <t>松江町2丁目</t>
  </si>
  <si>
    <t>小仙波町1丁目</t>
  </si>
  <si>
    <t>南通町</t>
  </si>
  <si>
    <t>小仙波町2丁目</t>
  </si>
  <si>
    <t>宮下町1丁目</t>
  </si>
  <si>
    <t>小仙波町3丁目</t>
  </si>
  <si>
    <t>宮下町2丁目</t>
  </si>
  <si>
    <t>小仙波町4丁目</t>
  </si>
  <si>
    <t>宮元町</t>
  </si>
  <si>
    <t>小仙波町5丁目</t>
  </si>
  <si>
    <t>元町1丁目</t>
  </si>
  <si>
    <t>幸町</t>
  </si>
  <si>
    <t>元町2丁目</t>
  </si>
  <si>
    <t>三久保町</t>
  </si>
  <si>
    <t>連雀町</t>
  </si>
  <si>
    <t>三光町</t>
  </si>
  <si>
    <t>六軒町1丁目</t>
  </si>
  <si>
    <t>志多町</t>
  </si>
  <si>
    <t>六軒町2丁目</t>
  </si>
  <si>
    <t>城下町</t>
  </si>
  <si>
    <t>脇田町</t>
  </si>
  <si>
    <t>町丁字別世帯と人口（つづき）</t>
  </si>
  <si>
    <t>脇田新町</t>
  </si>
  <si>
    <t>脇田本町</t>
  </si>
  <si>
    <t>今成1丁目</t>
  </si>
  <si>
    <t>大字高島</t>
  </si>
  <si>
    <t>今成2丁目</t>
  </si>
  <si>
    <t>大字東本宿</t>
  </si>
  <si>
    <t>今成3丁目</t>
  </si>
  <si>
    <t>大字古谷上</t>
  </si>
  <si>
    <t>今成4丁目</t>
  </si>
  <si>
    <t>大字古谷本郷</t>
  </si>
  <si>
    <t>大字新宿</t>
  </si>
  <si>
    <t>大字八ツ島</t>
  </si>
  <si>
    <t>大字小ケ谷</t>
  </si>
  <si>
    <t>大字大仙波</t>
  </si>
  <si>
    <t>大字大仙波新田</t>
  </si>
  <si>
    <t>大字川越</t>
  </si>
  <si>
    <t>大字今泉</t>
  </si>
  <si>
    <t>大字岸</t>
  </si>
  <si>
    <t>大字牛子</t>
  </si>
  <si>
    <t>大字小仙波</t>
  </si>
  <si>
    <t>大字萱沼</t>
  </si>
  <si>
    <t>大字小室</t>
  </si>
  <si>
    <t>大字木野目</t>
  </si>
  <si>
    <t>大字寺井</t>
  </si>
  <si>
    <t>大字久下戸</t>
  </si>
  <si>
    <t>大字渋井</t>
  </si>
  <si>
    <t>大字野田</t>
  </si>
  <si>
    <t>大字並木</t>
  </si>
  <si>
    <t>大字松郷</t>
  </si>
  <si>
    <t>大字古市場</t>
  </si>
  <si>
    <t>大字南田島</t>
  </si>
  <si>
    <t>並木新町</t>
  </si>
  <si>
    <t>並木西町</t>
  </si>
  <si>
    <t>大字石田本郷</t>
  </si>
  <si>
    <t>泉町</t>
  </si>
  <si>
    <t>大字伊佐沼</t>
  </si>
  <si>
    <t>大字鴨田</t>
  </si>
  <si>
    <t>大字上老袋</t>
  </si>
  <si>
    <t>大字北田島</t>
  </si>
  <si>
    <t>大字鹿飼</t>
  </si>
  <si>
    <t>大字扇河岸</t>
  </si>
  <si>
    <t>大字菅間</t>
  </si>
  <si>
    <t>大字上新河岸</t>
  </si>
  <si>
    <t>大字中老袋</t>
  </si>
  <si>
    <t>大字下新河岸</t>
  </si>
  <si>
    <t>大字谷中</t>
  </si>
  <si>
    <t>芳野台1丁目</t>
  </si>
  <si>
    <t>-</t>
  </si>
  <si>
    <t>大字砂新田</t>
  </si>
  <si>
    <t>大字寺尾</t>
  </si>
  <si>
    <t>大字藤間</t>
  </si>
  <si>
    <t>稲荷町</t>
  </si>
  <si>
    <t>古谷計</t>
  </si>
  <si>
    <t>熊野町</t>
  </si>
  <si>
    <t>清水町</t>
  </si>
  <si>
    <t>大字大中居</t>
  </si>
  <si>
    <t>砂新田1丁目</t>
  </si>
  <si>
    <t>砂新田2丁目</t>
  </si>
  <si>
    <t>南台2丁目</t>
  </si>
  <si>
    <t>砂新田3丁目</t>
  </si>
  <si>
    <t>南台3丁目</t>
  </si>
  <si>
    <t>砂新田4丁目</t>
  </si>
  <si>
    <t>日東町</t>
  </si>
  <si>
    <t>豊田町1丁目</t>
  </si>
  <si>
    <t>豊田町2丁目</t>
  </si>
  <si>
    <t>豊田町3丁目</t>
  </si>
  <si>
    <t>大字下松原</t>
  </si>
  <si>
    <t>大字今福</t>
  </si>
  <si>
    <t>大字上松原</t>
  </si>
  <si>
    <t>大字下赤坂</t>
  </si>
  <si>
    <t>大字砂久保</t>
  </si>
  <si>
    <t>大字安比奈新田</t>
  </si>
  <si>
    <t>大字中福</t>
  </si>
  <si>
    <t>大字笠幡</t>
  </si>
  <si>
    <t>大字的場</t>
  </si>
  <si>
    <t>的場1丁目</t>
  </si>
  <si>
    <t>的場2丁目</t>
  </si>
  <si>
    <t>大字青柳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</si>
  <si>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</si>
  <si>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</si>
  <si>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</si>
  <si>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</si>
  <si>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</si>
  <si>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</si>
  <si>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</si>
  <si>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大字増形</t>
  </si>
  <si>
    <t>大字南大塚</t>
  </si>
  <si>
    <t>霞ケ関北1丁目</t>
  </si>
  <si>
    <t>大字山城</t>
  </si>
  <si>
    <t>霞ケ関北2丁目</t>
  </si>
  <si>
    <t>寿町1丁目</t>
  </si>
  <si>
    <t>霞ケ関北3丁目</t>
  </si>
  <si>
    <t>寿町2丁目</t>
  </si>
  <si>
    <t>霞ケ関北4丁目</t>
  </si>
  <si>
    <t>南台1丁目</t>
  </si>
  <si>
    <t>霞ケ関北5丁目</t>
  </si>
  <si>
    <t>人口</t>
  </si>
  <si>
    <t>霞ケ関北6丁目</t>
  </si>
  <si>
    <t>大字栄</t>
  </si>
  <si>
    <t>的場新町</t>
  </si>
  <si>
    <t>大字下広谷</t>
  </si>
  <si>
    <t>的場北1丁目</t>
  </si>
  <si>
    <t>的場北2丁目</t>
  </si>
  <si>
    <t>大字竹野</t>
  </si>
  <si>
    <t>霞ケ関東1丁目</t>
  </si>
  <si>
    <t>大字富士見</t>
  </si>
  <si>
    <t>霞ケ関東2丁目</t>
  </si>
  <si>
    <t>大字平塚</t>
  </si>
  <si>
    <t>霞ケ関東3丁目</t>
  </si>
  <si>
    <t>大字平塚新田</t>
  </si>
  <si>
    <t>霞ケ関東4丁目</t>
  </si>
  <si>
    <t>大字吉田</t>
  </si>
  <si>
    <t>霞ケ関東5丁目</t>
  </si>
  <si>
    <t>上戸新町</t>
  </si>
  <si>
    <t>伊勢原町1丁目</t>
  </si>
  <si>
    <t>伊勢原町2丁目</t>
  </si>
  <si>
    <t>伊勢原町3丁目</t>
  </si>
  <si>
    <t>伊勢原町4丁目</t>
  </si>
  <si>
    <t>伊勢原町5丁目</t>
  </si>
  <si>
    <t>山田計</t>
  </si>
  <si>
    <t>大字石田</t>
  </si>
  <si>
    <t>大字上寺山</t>
  </si>
  <si>
    <t>大字天沼新田</t>
  </si>
  <si>
    <t>大字寺山</t>
  </si>
  <si>
    <t>大字上戸</t>
  </si>
  <si>
    <t>大字福田</t>
  </si>
  <si>
    <t>大字鯨井</t>
  </si>
  <si>
    <t>大字府川</t>
  </si>
  <si>
    <t>大字鯨井新田</t>
  </si>
  <si>
    <t>大字山田</t>
  </si>
  <si>
    <t>大字小堤</t>
  </si>
  <si>
    <t>資料：情報統計課</t>
  </si>
  <si>
    <t>（各年1月1日現在）</t>
  </si>
  <si>
    <t>その他</t>
  </si>
  <si>
    <t>　　　　　資料：市民課</t>
  </si>
  <si>
    <t>世帯数</t>
  </si>
  <si>
    <t>人口割合</t>
  </si>
  <si>
    <t>高階</t>
  </si>
  <si>
    <t>12　地区別世帯と人口</t>
  </si>
  <si>
    <t>(各年1月1日現在)</t>
  </si>
  <si>
    <t>13　地区別年間異動人口</t>
  </si>
  <si>
    <t>増加人口</t>
  </si>
  <si>
    <t>出生</t>
  </si>
  <si>
    <t>転入・転出には、職権及び管外転居によるものを含む。</t>
  </si>
  <si>
    <t>年次</t>
  </si>
  <si>
    <t>14　都道府県別年間転入者・転出者数</t>
  </si>
  <si>
    <t>都道府県</t>
  </si>
  <si>
    <t>平成22年</t>
  </si>
  <si>
    <t>総　　　数</t>
  </si>
  <si>
    <t>北   海   道</t>
  </si>
  <si>
    <t>青　 森 　県</t>
  </si>
  <si>
    <t>岩   手   県</t>
  </si>
  <si>
    <t>宮   城   県</t>
  </si>
  <si>
    <t>秋   田   県</t>
  </si>
  <si>
    <t>山   形   県</t>
  </si>
  <si>
    <t>福   島   県</t>
  </si>
  <si>
    <t>茨   城   県</t>
  </si>
  <si>
    <t>栃   木   県</t>
  </si>
  <si>
    <t>群   馬   県</t>
  </si>
  <si>
    <t>埼   玉   県</t>
  </si>
  <si>
    <t>千   葉   県</t>
  </si>
  <si>
    <t>東   京   都</t>
  </si>
  <si>
    <t>神奈川県</t>
  </si>
  <si>
    <t>新   潟   県</t>
  </si>
  <si>
    <t>富   山   県</t>
  </si>
  <si>
    <t>石   川   県</t>
  </si>
  <si>
    <t>福   井   県</t>
  </si>
  <si>
    <t>山   梨   県</t>
  </si>
  <si>
    <t>長   野   県</t>
  </si>
  <si>
    <t>岐   阜   県</t>
  </si>
  <si>
    <t>静   岡   県</t>
  </si>
  <si>
    <t>愛   知   県</t>
  </si>
  <si>
    <t>三   重   県</t>
  </si>
  <si>
    <t>滋   賀   県</t>
  </si>
  <si>
    <t>京   都   府</t>
  </si>
  <si>
    <t>大   阪   府</t>
  </si>
  <si>
    <t>兵   庫   県</t>
  </si>
  <si>
    <t>奈   良   県</t>
  </si>
  <si>
    <t>和 歌 山 県</t>
  </si>
  <si>
    <t>鳥   取   県</t>
  </si>
  <si>
    <t>島   根   県</t>
  </si>
  <si>
    <t>岡   山   県</t>
  </si>
  <si>
    <t>広   島   県</t>
  </si>
  <si>
    <t>山   口   県</t>
  </si>
  <si>
    <t>徳   島   県</t>
  </si>
  <si>
    <t>香   川   県</t>
  </si>
  <si>
    <t>愛   媛   県</t>
  </si>
  <si>
    <t>高   知   県</t>
  </si>
  <si>
    <t>福   岡   県</t>
  </si>
  <si>
    <t>佐   賀   県</t>
  </si>
  <si>
    <t>長   崎   県</t>
  </si>
  <si>
    <t>熊   本   県</t>
  </si>
  <si>
    <t>大   分   県</t>
  </si>
  <si>
    <t>宮   崎   県</t>
  </si>
  <si>
    <t>鹿 児 島 県</t>
  </si>
  <si>
    <t>沖   縄   県</t>
  </si>
  <si>
    <t>国外</t>
  </si>
  <si>
    <t>従前の住所無し</t>
  </si>
  <si>
    <t>15　年齢別人口（男・女）</t>
  </si>
  <si>
    <t>年齢</t>
  </si>
  <si>
    <t>男</t>
  </si>
  <si>
    <t>女</t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</si>
  <si>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</si>
  <si>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</si>
  <si>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</si>
  <si>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</si>
  <si>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</si>
  <si>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</si>
  <si>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</si>
  <si>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</si>
  <si>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</si>
  <si>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</si>
  <si>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</si>
  <si>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</si>
  <si>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</si>
  <si>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</si>
  <si>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5～ 9</t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</si>
  <si>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</si>
  <si>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</si>
  <si>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</si>
  <si>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</si>
  <si>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</si>
  <si>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</si>
  <si>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</si>
  <si>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</si>
  <si>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</si>
  <si>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</si>
  <si>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</si>
  <si>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>44</t>
  </si>
  <si>
    <t>79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</si>
  <si>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</si>
  <si>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</si>
  <si>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</si>
  <si>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</si>
  <si>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</si>
  <si>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</si>
  <si>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</si>
  <si>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</si>
  <si>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</si>
  <si>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</si>
  <si>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</si>
  <si>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</si>
  <si>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</si>
  <si>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</si>
  <si>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</si>
  <si>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</si>
  <si>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</si>
  <si>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</si>
  <si>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</si>
  <si>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</si>
  <si>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</si>
  <si>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</si>
  <si>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</si>
  <si>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</si>
  <si>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</si>
  <si>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</si>
  <si>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</si>
  <si>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</si>
  <si>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</si>
  <si>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</si>
  <si>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</si>
  <si>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</si>
  <si>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</si>
  <si>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</si>
  <si>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</si>
  <si>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</si>
  <si>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</si>
  <si>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</si>
  <si>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</si>
  <si>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</si>
  <si>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</si>
  <si>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</si>
  <si>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</si>
  <si>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</si>
  <si>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</si>
  <si>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</si>
  <si>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</si>
  <si>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</si>
  <si>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</si>
  <si>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</si>
  <si>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</si>
  <si>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</si>
  <si>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</si>
  <si>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</si>
  <si>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</si>
  <si>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</si>
  <si>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</si>
  <si>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</si>
  <si>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</si>
  <si>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</si>
  <si>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</si>
  <si>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</si>
  <si>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</si>
  <si>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</si>
  <si>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</si>
  <si>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</si>
  <si>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</si>
  <si>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</si>
  <si>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</si>
  <si>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>資料：情報統計課</t>
  </si>
  <si>
    <t>芳野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</si>
  <si>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</si>
  <si>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</si>
  <si>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</si>
  <si>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</si>
  <si>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</si>
  <si>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</si>
  <si>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</si>
  <si>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</si>
  <si>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</si>
  <si>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</si>
  <si>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</si>
  <si>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</si>
  <si>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</si>
  <si>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</si>
  <si>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</si>
  <si>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</si>
  <si>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</si>
  <si>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</si>
  <si>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</si>
  <si>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</si>
  <si>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</si>
  <si>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霞ケ関</t>
  </si>
  <si>
    <t>17　地区別平均年齢、平均人員</t>
  </si>
  <si>
    <t>地区</t>
  </si>
  <si>
    <t>世帯数</t>
  </si>
  <si>
    <t>平均年齢</t>
  </si>
  <si>
    <t>1世帯</t>
  </si>
  <si>
    <t>平均人員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</si>
  <si>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</si>
  <si>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</si>
  <si>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</si>
  <si>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</si>
  <si>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</si>
  <si>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</si>
  <si>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</si>
  <si>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</si>
  <si>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</si>
  <si>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</si>
  <si>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</si>
  <si>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r>
      <t>人口増減率(％)
(</t>
    </r>
    <r>
      <rPr>
        <sz val="10"/>
        <rFont val="ＭＳ ゴシック"/>
        <family val="3"/>
      </rPr>
      <t>対前年比)</t>
    </r>
  </si>
  <si>
    <t>平成7年</t>
  </si>
  <si>
    <t>平成17年</t>
  </si>
  <si>
    <t>…</t>
  </si>
  <si>
    <t>（単位：年）</t>
  </si>
  <si>
    <t>世帯</t>
  </si>
  <si>
    <t>100歳以上</t>
  </si>
  <si>
    <t>総数</t>
  </si>
  <si>
    <t xml:space="preserve">14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</si>
  <si>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</si>
  <si>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</si>
  <si>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</si>
  <si>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</si>
  <si>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</si>
  <si>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</si>
  <si>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</si>
  <si>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</si>
  <si>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16  </t>
  </si>
  <si>
    <t xml:space="preserve">15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</si>
  <si>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</si>
  <si>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</si>
  <si>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</si>
  <si>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</si>
  <si>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</si>
  <si>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</si>
  <si>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 xml:space="preserve">22  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</si>
  <si>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</si>
  <si>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</si>
  <si>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</si>
  <si>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</si>
  <si>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</si>
  <si>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</si>
  <si>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</si>
  <si>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</si>
  <si>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 xml:space="preserve">31  </t>
  </si>
  <si>
    <t xml:space="preserve">32  </t>
  </si>
  <si>
    <t xml:space="preserve">33  </t>
  </si>
  <si>
    <t xml:space="preserve">34  </t>
  </si>
  <si>
    <t xml:space="preserve">35  </t>
  </si>
  <si>
    <t xml:space="preserve">36  </t>
  </si>
  <si>
    <t xml:space="preserve">38  </t>
  </si>
  <si>
    <t xml:space="preserve">39  </t>
  </si>
  <si>
    <t xml:space="preserve">40  </t>
  </si>
  <si>
    <t xml:space="preserve">41  </t>
  </si>
  <si>
    <t xml:space="preserve">42  </t>
  </si>
  <si>
    <t xml:space="preserve">43  </t>
  </si>
  <si>
    <t xml:space="preserve">44  </t>
  </si>
  <si>
    <t xml:space="preserve">45  </t>
  </si>
  <si>
    <t xml:space="preserve">46  </t>
  </si>
  <si>
    <t>芳野台2丁目</t>
  </si>
  <si>
    <t>芳野台3丁目</t>
  </si>
  <si>
    <t>南大塚2丁目</t>
  </si>
  <si>
    <t>南大塚3丁目</t>
  </si>
  <si>
    <t>諏訪町</t>
  </si>
  <si>
    <t>藤原町</t>
  </si>
  <si>
    <t>中国</t>
  </si>
  <si>
    <t>フィリピン</t>
  </si>
  <si>
    <t>ブラジル</t>
  </si>
  <si>
    <t>ネパール</t>
  </si>
  <si>
    <t>平均余命とは、Ｘ歳における生存数について、</t>
  </si>
  <si>
    <t>特に0歳における平均余命を平均寿命という。</t>
  </si>
  <si>
    <t>これらの者がＸ歳以降に生存する年数の平均のこと。</t>
  </si>
  <si>
    <t>☆国勢調査</t>
  </si>
  <si>
    <t>住民基本台帳人口</t>
  </si>
  <si>
    <t xml:space="preserve">47  </t>
  </si>
  <si>
    <t>昭和48年</t>
  </si>
  <si>
    <t xml:space="preserve">  23</t>
  </si>
  <si>
    <t>住民基本台帳人口。</t>
  </si>
  <si>
    <t>平成24年</t>
  </si>
  <si>
    <t>-</t>
  </si>
  <si>
    <t>資料：厚生労働省「平成22年都道府県別生命表」</t>
  </si>
  <si>
    <t>11　外国人住民人口</t>
  </si>
  <si>
    <t>韓国及び
朝鮮</t>
  </si>
  <si>
    <t>37　</t>
  </si>
  <si>
    <t>平成24年7月以降は、外国人を含む。</t>
  </si>
  <si>
    <t>外国人を含む。</t>
  </si>
  <si>
    <t>住民基本台帳人口。平成24年7月以降は、外国人を含む。</t>
  </si>
  <si>
    <t>人口</t>
  </si>
  <si>
    <t>人口</t>
  </si>
  <si>
    <t>総数</t>
  </si>
  <si>
    <t>Ｂ　人　口</t>
  </si>
  <si>
    <t>人口の推移</t>
  </si>
  <si>
    <t>人口自然動態及び社会動態の推移</t>
  </si>
  <si>
    <t>町丁字別世帯と人口</t>
  </si>
  <si>
    <t>地区別世帯と人口</t>
  </si>
  <si>
    <t>地区別年間異動人口</t>
  </si>
  <si>
    <t>都道府県別年間転入者・転出者数</t>
  </si>
  <si>
    <t>年齢別人口（男・女）</t>
  </si>
  <si>
    <t>年齢別人口（地区別・男女別・5歳階級）</t>
  </si>
  <si>
    <t>地区別平均年齢、平均人員</t>
  </si>
  <si>
    <t>外国人住民人口</t>
  </si>
  <si>
    <t>年　 次</t>
  </si>
  <si>
    <t>川越市総人口及び住民基本台帳人口には、外国人を含む。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</si>
  <si>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</si>
  <si>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</si>
  <si>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</si>
  <si>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</si>
  <si>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</si>
  <si>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</si>
  <si>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</si>
  <si>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</si>
  <si>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</si>
  <si>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</si>
  <si>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</si>
  <si>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</si>
  <si>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</si>
  <si>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</si>
  <si>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</si>
  <si>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 xml:space="preserve">2  </t>
  </si>
  <si>
    <t>3　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</si>
  <si>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</si>
  <si>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</si>
  <si>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</si>
  <si>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</si>
  <si>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</si>
  <si>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</si>
  <si>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</si>
  <si>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</si>
  <si>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</si>
  <si>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</si>
  <si>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</si>
  <si>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</si>
  <si>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</si>
  <si>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</si>
  <si>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</si>
  <si>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</si>
  <si>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</si>
  <si>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</si>
  <si>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23  </t>
  </si>
  <si>
    <t xml:space="preserve">24  </t>
  </si>
  <si>
    <t xml:space="preserve">25  </t>
  </si>
  <si>
    <t xml:space="preserve">26  </t>
  </si>
  <si>
    <t>昭和40年</t>
  </si>
  <si>
    <t xml:space="preserve">   2</t>
  </si>
  <si>
    <t xml:space="preserve">  10</t>
  </si>
  <si>
    <t xml:space="preserve">  15</t>
  </si>
  <si>
    <t>△ 0.0</t>
  </si>
  <si>
    <t xml:space="preserve">  18</t>
  </si>
  <si>
    <t xml:space="preserve">  24</t>
  </si>
  <si>
    <t>　25</t>
  </si>
  <si>
    <t>　26</t>
  </si>
  <si>
    <t>平成23年以前と平成24年以降の人口等は、単純比較できません。</t>
  </si>
  <si>
    <t xml:space="preserve"> (平成27年1月1日現在)</t>
  </si>
  <si>
    <t>新宿町2丁目</t>
  </si>
  <si>
    <t>大字下老袋</t>
  </si>
  <si>
    <t>南古谷計</t>
  </si>
  <si>
    <t>大字東明寺</t>
  </si>
  <si>
    <t>中台1丁目</t>
  </si>
  <si>
    <t>中台2丁目</t>
  </si>
  <si>
    <t>大塚2丁目</t>
  </si>
  <si>
    <t>芳野計</t>
  </si>
  <si>
    <t>藤木町</t>
  </si>
  <si>
    <t>高階計</t>
  </si>
  <si>
    <t>大字砂</t>
  </si>
  <si>
    <t>大字小中居</t>
  </si>
  <si>
    <t>大塚1丁目</t>
  </si>
  <si>
    <t>砂新田5丁目</t>
  </si>
  <si>
    <t>砂新田6丁目</t>
  </si>
  <si>
    <t>福原計</t>
  </si>
  <si>
    <t>むさし野</t>
  </si>
  <si>
    <t>四都野台</t>
  </si>
  <si>
    <t>むさし野南</t>
  </si>
  <si>
    <t>南大塚1丁目</t>
  </si>
  <si>
    <t>中福東</t>
  </si>
  <si>
    <t>大塚新町</t>
  </si>
  <si>
    <t>南大塚4丁目</t>
  </si>
  <si>
    <t>南大塚5丁目</t>
  </si>
  <si>
    <t>中台3丁目</t>
  </si>
  <si>
    <t>南大塚6丁目</t>
  </si>
  <si>
    <t>中台元町1丁目</t>
  </si>
  <si>
    <t>かし野台1丁目</t>
  </si>
  <si>
    <t>中台元町2丁目</t>
  </si>
  <si>
    <t>かし野台2丁目</t>
  </si>
  <si>
    <t>霞ケ関計</t>
  </si>
  <si>
    <t>大東計</t>
  </si>
  <si>
    <t>かすみ野1丁目</t>
  </si>
  <si>
    <t>かすみ野2丁目</t>
  </si>
  <si>
    <t>かすみ野3丁目</t>
  </si>
  <si>
    <t>川鶴計</t>
  </si>
  <si>
    <t>かわつる三芳野</t>
  </si>
  <si>
    <t>川鶴1丁目</t>
  </si>
  <si>
    <t>川鶴2丁目</t>
  </si>
  <si>
    <t>川鶴3丁目</t>
  </si>
  <si>
    <t>吉田新町1丁目</t>
  </si>
  <si>
    <t>・中台元町1丁目は、平成26年3月3日に、新宿、今福、大仙波及び大仙波新田の一部を町名地番整理した。</t>
  </si>
  <si>
    <t>・中台元町2丁目は、平成26年3月3日に、今福、岸及び砂久保の一部を町名地番整理した。</t>
  </si>
  <si>
    <t>吉田新町2丁目</t>
  </si>
  <si>
    <t>名細計</t>
  </si>
  <si>
    <t>吉田新町3丁目</t>
  </si>
  <si>
    <t>霞ケ関北計</t>
  </si>
  <si>
    <t>大字下小坂</t>
  </si>
  <si>
    <t>広谷新町</t>
  </si>
  <si>
    <t>ベトナム</t>
  </si>
  <si>
    <t xml:space="preserve">平成23年 </t>
  </si>
  <si>
    <t xml:space="preserve">    24</t>
  </si>
  <si>
    <t xml:space="preserve">    25</t>
  </si>
  <si>
    <t xml:space="preserve">    26</t>
  </si>
  <si>
    <t xml:space="preserve">    27</t>
  </si>
  <si>
    <t>年　　次</t>
  </si>
  <si>
    <t>総       数</t>
  </si>
  <si>
    <t>　 平成25年</t>
  </si>
  <si>
    <t>　　　 26</t>
  </si>
  <si>
    <t>　　　 27</t>
  </si>
  <si>
    <t>本       庁</t>
  </si>
  <si>
    <t>芳       野</t>
  </si>
  <si>
    <t>古       谷</t>
  </si>
  <si>
    <t>南　古  谷</t>
  </si>
  <si>
    <t>福原</t>
  </si>
  <si>
    <t>大東</t>
  </si>
  <si>
    <t>川鶴</t>
  </si>
  <si>
    <t>霞ケ関北</t>
  </si>
  <si>
    <t>名細</t>
  </si>
  <si>
    <t>山田</t>
  </si>
  <si>
    <t>平成26年4月1日から、霞ヶ関と名細の一部が、川鶴に変更。</t>
  </si>
  <si>
    <t>平成24年　</t>
  </si>
  <si>
    <t>本庁</t>
  </si>
  <si>
    <t>古谷</t>
  </si>
  <si>
    <t>南古谷</t>
  </si>
  <si>
    <t>高階</t>
  </si>
  <si>
    <t>-</t>
  </si>
  <si>
    <t>住民基本台帳異動報告より収録。</t>
  </si>
  <si>
    <t>平成25年</t>
  </si>
  <si>
    <t>平成26年</t>
  </si>
  <si>
    <t>（平成27年1月1日現在）</t>
  </si>
  <si>
    <t>0～ 4</t>
  </si>
  <si>
    <t>35～39</t>
  </si>
  <si>
    <t>70～74</t>
  </si>
  <si>
    <t xml:space="preserve"> 0</t>
  </si>
  <si>
    <t>40～44</t>
  </si>
  <si>
    <t>75～79</t>
  </si>
  <si>
    <t xml:space="preserve"> 5</t>
  </si>
  <si>
    <t xml:space="preserve"> 9</t>
  </si>
  <si>
    <t>10～14</t>
  </si>
  <si>
    <t>45～49</t>
  </si>
  <si>
    <t>80～84</t>
  </si>
  <si>
    <t>10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</si>
  <si>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</si>
  <si>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</si>
  <si>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</si>
  <si>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</si>
  <si>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</si>
  <si>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</si>
  <si>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</si>
  <si>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</si>
  <si>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</si>
  <si>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</si>
  <si>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</si>
  <si>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中央値</t>
  </si>
  <si>
    <t>　　16　年齢別人口　　(地区別・男女別・5歳階級)</t>
  </si>
  <si>
    <t>(平成27年1月1日現在)</t>
  </si>
  <si>
    <t>年齢</t>
  </si>
  <si>
    <t>総　数</t>
  </si>
  <si>
    <t>市内全域</t>
  </si>
  <si>
    <t>総　　数</t>
  </si>
  <si>
    <t>本庁</t>
  </si>
  <si>
    <t>芳野</t>
  </si>
  <si>
    <t>-</t>
  </si>
  <si>
    <t>古谷</t>
  </si>
  <si>
    <t>南古谷</t>
  </si>
  <si>
    <t>高階</t>
  </si>
  <si>
    <t>福原</t>
  </si>
  <si>
    <t>大東</t>
  </si>
  <si>
    <t>霞ケ関</t>
  </si>
  <si>
    <t>川　　　鶴</t>
  </si>
  <si>
    <t>霞ケ関北</t>
  </si>
  <si>
    <t>名細</t>
  </si>
  <si>
    <t>山田</t>
  </si>
  <si>
    <t>(平成27年1月1日現在）</t>
  </si>
  <si>
    <t>中央値</t>
  </si>
  <si>
    <t>18　年齢別、男女別平均余命(埼玉県・川越市)</t>
  </si>
  <si>
    <t>埼玉県</t>
  </si>
  <si>
    <t>川越市</t>
  </si>
  <si>
    <t>年齢</t>
  </si>
  <si>
    <t>平成22年</t>
  </si>
  <si>
    <t>1～ 4</t>
  </si>
  <si>
    <t>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</si>
  <si>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</si>
  <si>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</si>
  <si>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</si>
  <si>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</si>
  <si>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</si>
  <si>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</si>
  <si>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</si>
  <si>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</si>
  <si>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</si>
  <si>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</si>
  <si>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</si>
  <si>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</si>
  <si>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</si>
  <si>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</si>
  <si>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</si>
  <si>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</si>
  <si>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</si>
  <si>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 xml:space="preserve">95～  </t>
  </si>
  <si>
    <t>「平成22年市区町村別生命表」</t>
  </si>
  <si>
    <t>川越市分は、5歳階級ごと（5歳未満は0歳と1～4歳に分割）の平均余命。</t>
  </si>
  <si>
    <t>年齢別、男女別平均余命(埼玉県・川越市)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</si>
</sst>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;[Red]\-#,##0.0\ "/>
    <numFmt numFmtId="178" formatCode="#,##0.0"/>
    <numFmt numFmtId="179" formatCode="#,##0.0_);[Red]\(#,##0.0\)"/>
    <numFmt numFmtId="180" formatCode="#,##0;&quot;△ &quot;#,##0"/>
    <numFmt numFmtId="181" formatCode="#,##0.0;&quot;△ &quot;#,##0.0"/>
    <numFmt numFmtId="182" formatCode="0.0;&quot;△ &quot;0.0"/>
    <numFmt numFmtId="183" formatCode="0.00;&quot;△ &quot;0.00"/>
    <numFmt numFmtId="184" formatCode="#,##0.0;[Red]\-#,##0.0"/>
    <numFmt numFmtId="185" formatCode="\ ###,###,##0;&quot;-&quot;###,###,##0"/>
    <numFmt numFmtId="186" formatCode="#,###,###,##0;&quot; -&quot;###,###,##0"/>
    <numFmt numFmtId="187" formatCode="###,###"/>
    <numFmt numFmtId="188" formatCode="\ ###,##0.0;&quot;-&quot;###,##0.0"/>
    <numFmt numFmtId="189" formatCode="#,##0.00;&quot;△ &quot;#,##0.00"/>
    <numFmt numFmtId="190" formatCode="0.00_ "/>
    <numFmt numFmtId="191" formatCode="0.0"/>
    <numFmt numFmtId="192" formatCode="0.0;[Red]0.0"/>
  </numFmts>
  <fonts count="9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  <font>
      <sz val="6"/>
      <name val="ＭＳ Ｐ明朝"/>
      <family val="1"/>
    </font>
    <font>
      <sz val="9.5"/>
      <color indexed="8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20"/>
      <name val="ＭＳ Ｐゴシック"/>
      <family val="3"/>
    </font>
    <font>
      <sz val="12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2"/>
      <color rgb="FFFA7D00"/>
      <name val="Calibri"/>
      <family val="3"/>
    </font>
    <font>
      <sz val="11"/>
      <color rgb="FF9C0006"/>
      <name val="Calibri"/>
      <family val="3"/>
    </font>
    <font>
      <sz val="12"/>
      <color rgb="FF9C0006"/>
      <name val="Calibri"/>
      <family val="3"/>
    </font>
    <font>
      <b/>
      <sz val="11"/>
      <color rgb="FFFA7D00"/>
      <name val="Calibri"/>
      <family val="3"/>
    </font>
    <font>
      <b/>
      <sz val="12"/>
      <color rgb="FFFA7D00"/>
      <name val="Calibri"/>
      <family val="3"/>
    </font>
    <font>
      <sz val="11"/>
      <color rgb="FFFF00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3F3F3F"/>
      <name val="Calibri"/>
      <family val="3"/>
    </font>
    <font>
      <b/>
      <sz val="12"/>
      <color rgb="FF3F3F3F"/>
      <name val="Calibri"/>
      <family val="3"/>
    </font>
    <font>
      <i/>
      <sz val="11"/>
      <color rgb="FF7F7F7F"/>
      <name val="Calibri"/>
      <family val="3"/>
    </font>
    <font>
      <i/>
      <sz val="12"/>
      <color rgb="FF7F7F7F"/>
      <name val="Calibri"/>
      <family val="3"/>
    </font>
    <font>
      <sz val="11"/>
      <color rgb="FF3F3F76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00"/>
      <name val="ＭＳ Ｐゴシック"/>
      <family val="3"/>
    </font>
    <font>
      <sz val="10.5"/>
      <color theme="1"/>
      <name val="Calibri"/>
      <family val="3"/>
    </font>
    <font>
      <u val="single"/>
      <sz val="12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 style="double"/>
      <right style="thin"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double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medium"/>
      <bottom style="thin"/>
    </border>
  </borders>
  <cellStyleXfs count="15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30" borderId="4" applyNumberFormat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30" borderId="9" applyNumberFormat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1" borderId="4" applyNumberFormat="0" applyAlignment="0" applyProtection="0"/>
    <xf numFmtId="0" fontId="87" fillId="31" borderId="4" applyNumberFormat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8" fontId="4" fillId="0" borderId="11" xfId="114" applyFont="1" applyBorder="1" applyAlignment="1">
      <alignment horizontal="distributed" vertical="center"/>
    </xf>
    <xf numFmtId="38" fontId="4" fillId="0" borderId="10" xfId="114" applyFont="1" applyBorder="1" applyAlignment="1">
      <alignment horizontal="center" vertical="center"/>
    </xf>
    <xf numFmtId="38" fontId="4" fillId="0" borderId="0" xfId="114" applyFont="1" applyBorder="1" applyAlignment="1">
      <alignment horizontal="distributed" vertical="center"/>
    </xf>
    <xf numFmtId="49" fontId="4" fillId="0" borderId="10" xfId="114" applyNumberFormat="1" applyFont="1" applyBorder="1" applyAlignment="1">
      <alignment horizontal="center" vertical="center"/>
    </xf>
    <xf numFmtId="38" fontId="4" fillId="0" borderId="0" xfId="114" applyFont="1" applyAlignment="1">
      <alignment horizontal="distributed" vertical="center"/>
    </xf>
    <xf numFmtId="0" fontId="7" fillId="0" borderId="0" xfId="0" applyFont="1" applyAlignment="1">
      <alignment vertical="center"/>
    </xf>
    <xf numFmtId="38" fontId="11" fillId="0" borderId="0" xfId="116" applyFont="1" applyAlignment="1">
      <alignment horizontal="distributed" vertical="center"/>
    </xf>
    <xf numFmtId="38" fontId="11" fillId="0" borderId="0" xfId="116" applyFont="1" applyAlignment="1">
      <alignment vertical="center"/>
    </xf>
    <xf numFmtId="38" fontId="11" fillId="0" borderId="12" xfId="116" applyFont="1" applyBorder="1" applyAlignment="1">
      <alignment horizontal="distributed" vertical="center"/>
    </xf>
    <xf numFmtId="38" fontId="11" fillId="0" borderId="13" xfId="116" applyFont="1" applyBorder="1" applyAlignment="1">
      <alignment horizontal="distributed" vertical="center"/>
    </xf>
    <xf numFmtId="3" fontId="11" fillId="0" borderId="0" xfId="144" applyNumberFormat="1" applyFont="1" applyBorder="1" applyAlignment="1">
      <alignment vertical="center"/>
      <protection/>
    </xf>
    <xf numFmtId="3" fontId="11" fillId="0" borderId="14" xfId="144" applyNumberFormat="1" applyFont="1" applyBorder="1" applyAlignment="1">
      <alignment vertical="center"/>
      <protection/>
    </xf>
    <xf numFmtId="3" fontId="11" fillId="0" borderId="0" xfId="144" applyNumberFormat="1" applyFont="1" applyBorder="1" applyAlignment="1">
      <alignment horizontal="right" vertical="center"/>
      <protection/>
    </xf>
    <xf numFmtId="3" fontId="11" fillId="0" borderId="15" xfId="144" applyNumberFormat="1" applyFont="1" applyBorder="1" applyAlignment="1">
      <alignment vertical="center"/>
      <protection/>
    </xf>
    <xf numFmtId="38" fontId="11" fillId="0" borderId="16" xfId="116" applyFont="1" applyBorder="1" applyAlignment="1">
      <alignment horizontal="distributed" vertical="center"/>
    </xf>
    <xf numFmtId="38" fontId="11" fillId="0" borderId="17" xfId="116" applyFont="1" applyBorder="1" applyAlignment="1">
      <alignment horizontal="distributed" vertical="center"/>
    </xf>
    <xf numFmtId="3" fontId="11" fillId="0" borderId="0" xfId="144" applyNumberFormat="1" applyFont="1" applyAlignment="1">
      <alignment vertical="center"/>
      <protection/>
    </xf>
    <xf numFmtId="3" fontId="11" fillId="0" borderId="0" xfId="144" applyNumberFormat="1" applyFont="1" applyAlignment="1">
      <alignment horizontal="right" vertical="center"/>
      <protection/>
    </xf>
    <xf numFmtId="3" fontId="11" fillId="0" borderId="14" xfId="116" applyNumberFormat="1" applyFont="1" applyBorder="1" applyAlignment="1">
      <alignment vertical="center"/>
    </xf>
    <xf numFmtId="3" fontId="11" fillId="0" borderId="0" xfId="116" applyNumberFormat="1" applyFont="1" applyBorder="1" applyAlignment="1">
      <alignment vertical="center"/>
    </xf>
    <xf numFmtId="3" fontId="11" fillId="0" borderId="14" xfId="144" applyNumberFormat="1" applyFont="1" applyBorder="1" applyAlignment="1">
      <alignment horizontal="right" vertical="center"/>
      <protection/>
    </xf>
    <xf numFmtId="3" fontId="11" fillId="0" borderId="15" xfId="116" applyNumberFormat="1" applyFont="1" applyBorder="1" applyAlignment="1">
      <alignment vertical="center"/>
    </xf>
    <xf numFmtId="38" fontId="11" fillId="0" borderId="0" xfId="116" applyFont="1" applyBorder="1" applyAlignment="1">
      <alignment horizontal="distributed" vertical="center" wrapText="1"/>
    </xf>
    <xf numFmtId="38" fontId="11" fillId="0" borderId="18" xfId="116" applyFont="1" applyBorder="1" applyAlignment="1">
      <alignment horizontal="distributed" vertical="center"/>
    </xf>
    <xf numFmtId="38" fontId="11" fillId="0" borderId="19" xfId="116" applyFont="1" applyBorder="1" applyAlignment="1">
      <alignment horizontal="distributed" vertical="center"/>
    </xf>
    <xf numFmtId="38" fontId="7" fillId="0" borderId="11" xfId="116" applyFont="1" applyBorder="1" applyAlignment="1">
      <alignment horizontal="distributed" vertical="center"/>
    </xf>
    <xf numFmtId="38" fontId="7" fillId="0" borderId="20" xfId="116" applyFont="1" applyBorder="1" applyAlignment="1">
      <alignment horizontal="distributed" vertical="center"/>
    </xf>
    <xf numFmtId="38" fontId="7" fillId="0" borderId="0" xfId="116" applyFont="1" applyBorder="1" applyAlignment="1">
      <alignment horizontal="distributed" vertical="center"/>
    </xf>
    <xf numFmtId="38" fontId="7" fillId="0" borderId="0" xfId="116" applyFont="1" applyAlignment="1">
      <alignment vertical="center"/>
    </xf>
    <xf numFmtId="38" fontId="7" fillId="0" borderId="0" xfId="116" applyFont="1" applyAlignment="1">
      <alignment horizontal="distributed" vertical="center"/>
    </xf>
    <xf numFmtId="38" fontId="7" fillId="0" borderId="13" xfId="116" applyFont="1" applyBorder="1" applyAlignment="1">
      <alignment horizontal="distributed" vertical="center"/>
    </xf>
    <xf numFmtId="38" fontId="7" fillId="0" borderId="18" xfId="116" applyFont="1" applyBorder="1" applyAlignment="1">
      <alignment horizontal="distributed" vertical="center"/>
    </xf>
    <xf numFmtId="3" fontId="7" fillId="0" borderId="14" xfId="116" applyNumberFormat="1" applyFont="1" applyBorder="1" applyAlignment="1">
      <alignment vertical="center"/>
    </xf>
    <xf numFmtId="3" fontId="7" fillId="0" borderId="0" xfId="116" applyNumberFormat="1" applyFont="1" applyBorder="1" applyAlignment="1">
      <alignment vertical="center"/>
    </xf>
    <xf numFmtId="3" fontId="7" fillId="0" borderId="14" xfId="144" applyNumberFormat="1" applyFont="1" applyBorder="1" applyAlignment="1">
      <alignment vertical="center"/>
      <protection/>
    </xf>
    <xf numFmtId="3" fontId="7" fillId="0" borderId="0" xfId="144" applyNumberFormat="1" applyFont="1" applyAlignment="1">
      <alignment vertical="center"/>
      <protection/>
    </xf>
    <xf numFmtId="38" fontId="7" fillId="0" borderId="10" xfId="116" applyFont="1" applyBorder="1" applyAlignment="1">
      <alignment horizontal="distributed" vertical="center" wrapText="1"/>
    </xf>
    <xf numFmtId="38" fontId="7" fillId="0" borderId="10" xfId="116" applyFont="1" applyBorder="1" applyAlignment="1">
      <alignment horizontal="distributed" vertical="center"/>
    </xf>
    <xf numFmtId="3" fontId="7" fillId="0" borderId="15" xfId="144" applyNumberFormat="1" applyFont="1" applyBorder="1" applyAlignment="1">
      <alignment vertical="center"/>
      <protection/>
    </xf>
    <xf numFmtId="38" fontId="7" fillId="0" borderId="13" xfId="116" applyFont="1" applyBorder="1" applyAlignment="1">
      <alignment horizontal="distributed" vertical="center" wrapText="1"/>
    </xf>
    <xf numFmtId="38" fontId="7" fillId="0" borderId="16" xfId="116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38" fontId="4" fillId="0" borderId="0" xfId="114" applyFont="1" applyAlignment="1">
      <alignment vertical="center"/>
    </xf>
    <xf numFmtId="3" fontId="13" fillId="0" borderId="0" xfId="145" applyNumberFormat="1" applyFont="1" applyBorder="1" applyAlignment="1">
      <alignment vertical="center"/>
      <protection/>
    </xf>
    <xf numFmtId="3" fontId="13" fillId="0" borderId="0" xfId="145" applyNumberFormat="1" applyFont="1" applyAlignment="1">
      <alignment vertical="center"/>
      <protection/>
    </xf>
    <xf numFmtId="0" fontId="13" fillId="0" borderId="0" xfId="145" applyFont="1" applyAlignment="1">
      <alignment vertical="center"/>
      <protection/>
    </xf>
    <xf numFmtId="49" fontId="15" fillId="0" borderId="0" xfId="148" applyNumberFormat="1" applyFont="1" applyFill="1" applyBorder="1" applyAlignment="1">
      <alignment horizontal="distributed" vertical="center"/>
      <protection/>
    </xf>
    <xf numFmtId="188" fontId="15" fillId="0" borderId="0" xfId="148" applyNumberFormat="1" applyFont="1" applyFill="1" applyBorder="1" applyAlignment="1" quotePrefix="1">
      <alignment horizontal="right" vertical="center"/>
      <protection/>
    </xf>
    <xf numFmtId="0" fontId="13" fillId="0" borderId="0" xfId="145" applyFont="1" applyBorder="1" applyAlignment="1">
      <alignment vertical="center"/>
      <protection/>
    </xf>
    <xf numFmtId="0" fontId="5" fillId="0" borderId="0" xfId="145" applyFont="1" applyAlignment="1">
      <alignment vertical="center"/>
      <protection/>
    </xf>
    <xf numFmtId="0" fontId="4" fillId="0" borderId="0" xfId="145" applyFont="1" applyFill="1" applyBorder="1" applyAlignment="1">
      <alignment horizontal="distributed" vertical="center"/>
      <protection/>
    </xf>
    <xf numFmtId="182" fontId="4" fillId="0" borderId="0" xfId="145" applyNumberFormat="1" applyFont="1" applyFill="1" applyBorder="1" applyAlignment="1">
      <alignment vertical="center"/>
      <protection/>
    </xf>
    <xf numFmtId="0" fontId="4" fillId="0" borderId="16" xfId="145" applyFont="1" applyFill="1" applyBorder="1" applyAlignment="1">
      <alignment horizontal="distributed" vertical="center"/>
      <protection/>
    </xf>
    <xf numFmtId="0" fontId="5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 horizontal="right" vertical="center"/>
      <protection/>
    </xf>
    <xf numFmtId="0" fontId="16" fillId="0" borderId="11" xfId="146" applyFont="1" applyBorder="1" applyAlignment="1">
      <alignment horizontal="center" vertical="center" wrapText="1"/>
      <protection/>
    </xf>
    <xf numFmtId="0" fontId="16" fillId="0" borderId="0" xfId="146" applyFont="1" applyFill="1" applyBorder="1" applyAlignment="1">
      <alignment horizontal="center" vertical="center"/>
      <protection/>
    </xf>
    <xf numFmtId="4" fontId="16" fillId="0" borderId="22" xfId="146" applyNumberFormat="1" applyFont="1" applyBorder="1" applyAlignment="1">
      <alignment vertical="center"/>
      <protection/>
    </xf>
    <xf numFmtId="4" fontId="16" fillId="0" borderId="0" xfId="146" applyNumberFormat="1" applyFont="1" applyBorder="1" applyAlignment="1">
      <alignment vertical="center"/>
      <protection/>
    </xf>
    <xf numFmtId="4" fontId="16" fillId="0" borderId="0" xfId="146" applyNumberFormat="1" applyFont="1" applyFill="1" applyBorder="1" applyAlignment="1">
      <alignment horizontal="right" vertical="center"/>
      <protection/>
    </xf>
    <xf numFmtId="0" fontId="16" fillId="0" borderId="16" xfId="146" applyFont="1" applyFill="1" applyBorder="1" applyAlignment="1">
      <alignment horizontal="center" vertical="center"/>
      <protection/>
    </xf>
    <xf numFmtId="4" fontId="16" fillId="0" borderId="16" xfId="146" applyNumberFormat="1" applyFont="1" applyFill="1" applyBorder="1" applyAlignment="1">
      <alignment horizontal="right" vertical="center"/>
      <protection/>
    </xf>
    <xf numFmtId="4" fontId="16" fillId="0" borderId="16" xfId="146" applyNumberFormat="1" applyFont="1" applyBorder="1" applyAlignment="1">
      <alignment vertical="center"/>
      <protection/>
    </xf>
    <xf numFmtId="0" fontId="16" fillId="0" borderId="0" xfId="146" applyFont="1" applyAlignment="1">
      <alignment vertical="center"/>
      <protection/>
    </xf>
    <xf numFmtId="0" fontId="4" fillId="0" borderId="0" xfId="146" applyFont="1" applyAlignment="1">
      <alignment horizontal="right" vertical="center"/>
      <protection/>
    </xf>
    <xf numFmtId="0" fontId="4" fillId="0" borderId="0" xfId="146" applyFont="1" applyAlignment="1">
      <alignment vertical="center"/>
      <protection/>
    </xf>
    <xf numFmtId="0" fontId="91" fillId="0" borderId="0" xfId="147" applyFont="1" applyAlignment="1">
      <alignment vertical="center"/>
      <protection/>
    </xf>
    <xf numFmtId="0" fontId="60" fillId="0" borderId="0" xfId="147" applyAlignment="1">
      <alignment horizontal="left" vertical="center"/>
      <protection/>
    </xf>
    <xf numFmtId="0" fontId="4" fillId="0" borderId="23" xfId="0" applyFont="1" applyBorder="1" applyAlignment="1">
      <alignment horizontal="center" vertical="center"/>
    </xf>
    <xf numFmtId="38" fontId="11" fillId="0" borderId="0" xfId="116" applyFont="1" applyBorder="1" applyAlignment="1">
      <alignment horizontal="distributed" vertical="center"/>
    </xf>
    <xf numFmtId="38" fontId="11" fillId="0" borderId="14" xfId="116" applyFont="1" applyBorder="1" applyAlignment="1">
      <alignment vertical="center"/>
    </xf>
    <xf numFmtId="38" fontId="11" fillId="0" borderId="0" xfId="116" applyFont="1" applyBorder="1" applyAlignment="1">
      <alignment vertical="center"/>
    </xf>
    <xf numFmtId="38" fontId="12" fillId="0" borderId="13" xfId="116" applyFont="1" applyBorder="1" applyAlignment="1">
      <alignment horizontal="distributed" vertical="center"/>
    </xf>
    <xf numFmtId="38" fontId="12" fillId="0" borderId="10" xfId="116" applyFont="1" applyBorder="1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6" xfId="114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114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38" fontId="11" fillId="0" borderId="10" xfId="116" applyFont="1" applyBorder="1" applyAlignment="1">
      <alignment horizontal="distributed" vertical="center"/>
    </xf>
    <xf numFmtId="3" fontId="11" fillId="0" borderId="14" xfId="116" applyNumberFormat="1" applyFont="1" applyBorder="1" applyAlignment="1">
      <alignment horizontal="right" vertical="center"/>
    </xf>
    <xf numFmtId="3" fontId="11" fillId="0" borderId="0" xfId="116" applyNumberFormat="1" applyFont="1" applyBorder="1" applyAlignment="1">
      <alignment horizontal="right" vertical="center"/>
    </xf>
    <xf numFmtId="3" fontId="11" fillId="0" borderId="15" xfId="116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4" xfId="114" applyNumberFormat="1" applyFont="1" applyBorder="1" applyAlignment="1">
      <alignment vertical="center"/>
    </xf>
    <xf numFmtId="180" fontId="4" fillId="0" borderId="0" xfId="114" applyNumberFormat="1" applyFont="1" applyBorder="1" applyAlignment="1">
      <alignment vertical="center"/>
    </xf>
    <xf numFmtId="180" fontId="4" fillId="0" borderId="0" xfId="114" applyNumberFormat="1" applyFont="1" applyAlignment="1">
      <alignment vertical="center"/>
    </xf>
    <xf numFmtId="180" fontId="4" fillId="0" borderId="0" xfId="114" applyNumberFormat="1" applyFont="1" applyAlignment="1">
      <alignment horizontal="right" vertical="center"/>
    </xf>
    <xf numFmtId="181" fontId="4" fillId="0" borderId="0" xfId="97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0" xfId="114" applyNumberFormat="1" applyFont="1" applyBorder="1" applyAlignment="1">
      <alignment horizontal="right" vertical="center"/>
    </xf>
    <xf numFmtId="181" fontId="4" fillId="0" borderId="0" xfId="97" applyNumberFormat="1" applyFont="1" applyBorder="1" applyAlignment="1">
      <alignment horizontal="right" vertical="center"/>
    </xf>
    <xf numFmtId="181" fontId="4" fillId="0" borderId="0" xfId="97" applyNumberFormat="1" applyFont="1" applyBorder="1" applyAlignment="1" quotePrefix="1">
      <alignment horizontal="right" vertical="center"/>
    </xf>
    <xf numFmtId="49" fontId="4" fillId="0" borderId="25" xfId="0" applyNumberFormat="1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2" fillId="0" borderId="10" xfId="114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38" fontId="11" fillId="0" borderId="10" xfId="114" applyFont="1" applyBorder="1" applyAlignment="1">
      <alignment horizontal="distributed" vertical="center" textRotation="255"/>
    </xf>
    <xf numFmtId="0" fontId="7" fillId="0" borderId="26" xfId="145" applyFont="1" applyBorder="1" applyAlignment="1">
      <alignment horizontal="center" vertical="center"/>
      <protection/>
    </xf>
    <xf numFmtId="185" fontId="19" fillId="0" borderId="27" xfId="148" applyNumberFormat="1" applyFont="1" applyFill="1" applyBorder="1" applyAlignment="1" quotePrefix="1">
      <alignment horizontal="right" vertical="center"/>
      <protection/>
    </xf>
    <xf numFmtId="185" fontId="19" fillId="0" borderId="22" xfId="148" applyNumberFormat="1" applyFont="1" applyFill="1" applyBorder="1" applyAlignment="1" quotePrefix="1">
      <alignment horizontal="right" vertical="center"/>
      <protection/>
    </xf>
    <xf numFmtId="185" fontId="19" fillId="0" borderId="28" xfId="148" applyNumberFormat="1" applyFont="1" applyFill="1" applyBorder="1" applyAlignment="1" quotePrefix="1">
      <alignment horizontal="right" vertical="center"/>
      <protection/>
    </xf>
    <xf numFmtId="0" fontId="8" fillId="0" borderId="27" xfId="145" applyFont="1" applyBorder="1" applyAlignment="1">
      <alignment vertical="center"/>
      <protection/>
    </xf>
    <xf numFmtId="0" fontId="8" fillId="0" borderId="22" xfId="145" applyFont="1" applyBorder="1" applyAlignment="1">
      <alignment vertical="center"/>
      <protection/>
    </xf>
    <xf numFmtId="0" fontId="8" fillId="0" borderId="28" xfId="145" applyFont="1" applyBorder="1" applyAlignment="1">
      <alignment vertical="center"/>
      <protection/>
    </xf>
    <xf numFmtId="0" fontId="8" fillId="0" borderId="0" xfId="145" applyFont="1" applyBorder="1" applyAlignment="1">
      <alignment vertical="center"/>
      <protection/>
    </xf>
    <xf numFmtId="3" fontId="8" fillId="0" borderId="0" xfId="145" applyNumberFormat="1" applyFont="1" applyBorder="1" applyAlignment="1">
      <alignment vertical="center"/>
      <protection/>
    </xf>
    <xf numFmtId="3" fontId="8" fillId="0" borderId="0" xfId="145" applyNumberFormat="1" applyFont="1" applyAlignment="1">
      <alignment vertical="center"/>
      <protection/>
    </xf>
    <xf numFmtId="0" fontId="8" fillId="0" borderId="0" xfId="145" applyFont="1" applyAlignment="1">
      <alignment vertical="center"/>
      <protection/>
    </xf>
    <xf numFmtId="186" fontId="19" fillId="0" borderId="14" xfId="148" applyNumberFormat="1" applyFont="1" applyFill="1" applyBorder="1" applyAlignment="1" quotePrefix="1">
      <alignment horizontal="right" vertical="center"/>
      <protection/>
    </xf>
    <xf numFmtId="186" fontId="19" fillId="0" borderId="0" xfId="148" applyNumberFormat="1" applyFont="1" applyFill="1" applyBorder="1" applyAlignment="1" quotePrefix="1">
      <alignment horizontal="right" vertical="center"/>
      <protection/>
    </xf>
    <xf numFmtId="186" fontId="19" fillId="0" borderId="15" xfId="148" applyNumberFormat="1" applyFont="1" applyFill="1" applyBorder="1" applyAlignment="1" quotePrefix="1">
      <alignment horizontal="right" vertical="center"/>
      <protection/>
    </xf>
    <xf numFmtId="49" fontId="19" fillId="0" borderId="0" xfId="148" applyNumberFormat="1" applyFont="1" applyFill="1" applyBorder="1" applyAlignment="1">
      <alignment horizontal="center" vertical="center"/>
      <protection/>
    </xf>
    <xf numFmtId="49" fontId="20" fillId="0" borderId="0" xfId="148" applyNumberFormat="1" applyFont="1" applyFill="1" applyBorder="1" applyAlignment="1">
      <alignment horizontal="center" vertical="center"/>
      <protection/>
    </xf>
    <xf numFmtId="186" fontId="20" fillId="0" borderId="14" xfId="148" applyNumberFormat="1" applyFont="1" applyFill="1" applyBorder="1" applyAlignment="1" quotePrefix="1">
      <alignment horizontal="right" vertical="center"/>
      <protection/>
    </xf>
    <xf numFmtId="185" fontId="20" fillId="0" borderId="0" xfId="148" applyNumberFormat="1" applyFont="1" applyFill="1" applyBorder="1" applyAlignment="1" quotePrefix="1">
      <alignment horizontal="right" vertical="center"/>
      <protection/>
    </xf>
    <xf numFmtId="185" fontId="20" fillId="0" borderId="15" xfId="148" applyNumberFormat="1" applyFont="1" applyFill="1" applyBorder="1" applyAlignment="1" quotePrefix="1">
      <alignment horizontal="right" vertical="center"/>
      <protection/>
    </xf>
    <xf numFmtId="3" fontId="7" fillId="0" borderId="0" xfId="145" applyNumberFormat="1" applyFont="1" applyBorder="1" applyAlignment="1">
      <alignment vertical="center"/>
      <protection/>
    </xf>
    <xf numFmtId="3" fontId="7" fillId="0" borderId="0" xfId="145" applyNumberFormat="1" applyFont="1" applyAlignment="1">
      <alignment vertical="center"/>
      <protection/>
    </xf>
    <xf numFmtId="0" fontId="7" fillId="0" borderId="0" xfId="145" applyFont="1" applyAlignment="1">
      <alignment vertical="center"/>
      <protection/>
    </xf>
    <xf numFmtId="0" fontId="8" fillId="0" borderId="14" xfId="145" applyFont="1" applyBorder="1" applyAlignment="1">
      <alignment vertical="center"/>
      <protection/>
    </xf>
    <xf numFmtId="49" fontId="19" fillId="0" borderId="13" xfId="148" applyNumberFormat="1" applyFont="1" applyFill="1" applyBorder="1" applyAlignment="1">
      <alignment vertical="center" wrapText="1"/>
      <protection/>
    </xf>
    <xf numFmtId="186" fontId="19" fillId="0" borderId="14" xfId="148" applyNumberFormat="1" applyFont="1" applyFill="1" applyBorder="1" applyAlignment="1" quotePrefix="1">
      <alignment vertical="center"/>
      <protection/>
    </xf>
    <xf numFmtId="185" fontId="19" fillId="0" borderId="0" xfId="148" applyNumberFormat="1" applyFont="1" applyFill="1" applyBorder="1" applyAlignment="1" quotePrefix="1">
      <alignment vertical="center"/>
      <protection/>
    </xf>
    <xf numFmtId="0" fontId="8" fillId="0" borderId="13" xfId="145" applyFont="1" applyBorder="1" applyAlignment="1">
      <alignment horizontal="distributed" vertical="center"/>
      <protection/>
    </xf>
    <xf numFmtId="49" fontId="20" fillId="0" borderId="0" xfId="148" applyNumberFormat="1" applyFont="1" applyFill="1" applyBorder="1" applyAlignment="1">
      <alignment horizontal="distributed" vertical="center"/>
      <protection/>
    </xf>
    <xf numFmtId="188" fontId="20" fillId="0" borderId="14" xfId="148" applyNumberFormat="1" applyFont="1" applyFill="1" applyBorder="1" applyAlignment="1" quotePrefix="1">
      <alignment horizontal="right" vertical="center"/>
      <protection/>
    </xf>
    <xf numFmtId="188" fontId="20" fillId="0" borderId="0" xfId="148" applyNumberFormat="1" applyFont="1" applyFill="1" applyBorder="1" applyAlignment="1" quotePrefix="1">
      <alignment horizontal="right" vertical="center"/>
      <protection/>
    </xf>
    <xf numFmtId="188" fontId="20" fillId="0" borderId="14" xfId="148" applyNumberFormat="1" applyFont="1" applyFill="1" applyBorder="1" applyAlignment="1" quotePrefix="1">
      <alignment vertical="center"/>
      <protection/>
    </xf>
    <xf numFmtId="188" fontId="20" fillId="0" borderId="0" xfId="148" applyNumberFormat="1" applyFont="1" applyFill="1" applyBorder="1" applyAlignment="1" quotePrefix="1">
      <alignment vertical="center"/>
      <protection/>
    </xf>
    <xf numFmtId="186" fontId="20" fillId="0" borderId="29" xfId="148" applyNumberFormat="1" applyFont="1" applyFill="1" applyBorder="1" applyAlignment="1" quotePrefix="1">
      <alignment horizontal="right" vertical="center"/>
      <protection/>
    </xf>
    <xf numFmtId="185" fontId="20" fillId="0" borderId="16" xfId="148" applyNumberFormat="1" applyFont="1" applyFill="1" applyBorder="1" applyAlignment="1" quotePrefix="1">
      <alignment horizontal="right" vertical="center"/>
      <protection/>
    </xf>
    <xf numFmtId="185" fontId="20" fillId="0" borderId="30" xfId="148" applyNumberFormat="1" applyFont="1" applyFill="1" applyBorder="1" applyAlignment="1" quotePrefix="1">
      <alignment horizontal="right" vertical="center"/>
      <protection/>
    </xf>
    <xf numFmtId="0" fontId="7" fillId="0" borderId="16" xfId="145" applyFont="1" applyBorder="1" applyAlignment="1">
      <alignment vertical="center"/>
      <protection/>
    </xf>
    <xf numFmtId="0" fontId="7" fillId="0" borderId="0" xfId="145" applyFont="1" applyBorder="1" applyAlignment="1">
      <alignment vertical="center"/>
      <protection/>
    </xf>
    <xf numFmtId="49" fontId="20" fillId="0" borderId="0" xfId="148" applyNumberFormat="1" applyFont="1" applyFill="1" applyBorder="1" applyAlignment="1">
      <alignment vertical="center"/>
      <protection/>
    </xf>
    <xf numFmtId="0" fontId="8" fillId="0" borderId="0" xfId="145" applyFont="1" applyAlignment="1">
      <alignment horizontal="center" vertical="center" shrinkToFit="1"/>
      <protection/>
    </xf>
    <xf numFmtId="38" fontId="4" fillId="0" borderId="14" xfId="114" applyFont="1" applyBorder="1" applyAlignment="1">
      <alignment vertical="center"/>
    </xf>
    <xf numFmtId="38" fontId="4" fillId="0" borderId="0" xfId="114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14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20" fillId="0" borderId="13" xfId="148" applyNumberFormat="1" applyFont="1" applyFill="1" applyBorder="1" applyAlignment="1">
      <alignment vertical="center" shrinkToFit="1"/>
      <protection/>
    </xf>
    <xf numFmtId="0" fontId="8" fillId="0" borderId="31" xfId="145" applyFont="1" applyBorder="1" applyAlignment="1">
      <alignment vertical="center" shrinkToFit="1"/>
      <protection/>
    </xf>
    <xf numFmtId="49" fontId="19" fillId="0" borderId="18" xfId="148" applyNumberFormat="1" applyFont="1" applyFill="1" applyBorder="1" applyAlignment="1">
      <alignment horizontal="right" vertical="center" shrinkToFit="1"/>
      <protection/>
    </xf>
    <xf numFmtId="49" fontId="20" fillId="0" borderId="18" xfId="148" applyNumberFormat="1" applyFont="1" applyFill="1" applyBorder="1" applyAlignment="1">
      <alignment horizontal="center" vertical="center" shrinkToFit="1"/>
      <protection/>
    </xf>
    <xf numFmtId="49" fontId="20" fillId="0" borderId="19" xfId="148" applyNumberFormat="1" applyFont="1" applyFill="1" applyBorder="1" applyAlignment="1">
      <alignment horizontal="center" vertical="center" shrinkToFit="1"/>
      <protection/>
    </xf>
    <xf numFmtId="49" fontId="19" fillId="0" borderId="0" xfId="148" applyNumberFormat="1" applyFont="1" applyFill="1" applyBorder="1" applyAlignment="1">
      <alignment horizontal="distributed" vertical="center" shrinkToFit="1"/>
      <protection/>
    </xf>
    <xf numFmtId="49" fontId="19" fillId="0" borderId="0" xfId="148" applyNumberFormat="1" applyFont="1" applyFill="1" applyBorder="1" applyAlignment="1">
      <alignment horizontal="right" vertical="center" shrinkToFit="1"/>
      <protection/>
    </xf>
    <xf numFmtId="49" fontId="20" fillId="0" borderId="0" xfId="148" applyNumberFormat="1" applyFont="1" applyFill="1" applyBorder="1" applyAlignment="1">
      <alignment horizontal="center" vertical="center" shrinkToFit="1"/>
      <protection/>
    </xf>
    <xf numFmtId="49" fontId="20" fillId="0" borderId="16" xfId="148" applyNumberFormat="1" applyFont="1" applyFill="1" applyBorder="1" applyAlignment="1">
      <alignment horizontal="center" vertical="center" shrinkToFit="1"/>
      <protection/>
    </xf>
    <xf numFmtId="49" fontId="5" fillId="0" borderId="10" xfId="114" applyNumberFormat="1" applyFont="1" applyBorder="1" applyAlignment="1">
      <alignment horizontal="center" vertical="center"/>
    </xf>
    <xf numFmtId="38" fontId="7" fillId="0" borderId="0" xfId="116" applyFont="1" applyBorder="1" applyAlignment="1">
      <alignment horizontal="distributed" vertical="center" wrapText="1"/>
    </xf>
    <xf numFmtId="3" fontId="7" fillId="0" borderId="0" xfId="144" applyNumberFormat="1" applyFont="1" applyBorder="1" applyAlignment="1">
      <alignment vertical="center"/>
      <protection/>
    </xf>
    <xf numFmtId="3" fontId="11" fillId="0" borderId="15" xfId="144" applyNumberFormat="1" applyFont="1" applyBorder="1" applyAlignment="1">
      <alignment horizontal="right" vertical="center"/>
      <protection/>
    </xf>
    <xf numFmtId="38" fontId="12" fillId="0" borderId="0" xfId="116" applyFont="1" applyBorder="1" applyAlignment="1">
      <alignment horizontal="distributed" vertical="center"/>
    </xf>
    <xf numFmtId="38" fontId="11" fillId="0" borderId="15" xfId="116" applyFont="1" applyBorder="1" applyAlignment="1">
      <alignment vertical="center"/>
    </xf>
    <xf numFmtId="49" fontId="4" fillId="0" borderId="16" xfId="114" applyNumberFormat="1" applyFont="1" applyBorder="1" applyAlignment="1">
      <alignment horizontal="right" vertical="center"/>
    </xf>
    <xf numFmtId="180" fontId="4" fillId="0" borderId="29" xfId="114" applyNumberFormat="1" applyFont="1" applyBorder="1" applyAlignment="1">
      <alignment vertical="center"/>
    </xf>
    <xf numFmtId="180" fontId="4" fillId="0" borderId="16" xfId="114" applyNumberFormat="1" applyFont="1" applyBorder="1" applyAlignment="1">
      <alignment vertical="center"/>
    </xf>
    <xf numFmtId="180" fontId="4" fillId="0" borderId="16" xfId="114" applyNumberFormat="1" applyFont="1" applyBorder="1" applyAlignment="1">
      <alignment horizontal="right" vertical="center"/>
    </xf>
    <xf numFmtId="181" fontId="4" fillId="0" borderId="16" xfId="97" applyNumberFormat="1" applyFont="1" applyBorder="1" applyAlignment="1">
      <alignment horizontal="right" vertical="center"/>
    </xf>
    <xf numFmtId="38" fontId="4" fillId="0" borderId="29" xfId="114" applyFont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32" xfId="1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20" xfId="146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180" fontId="21" fillId="0" borderId="29" xfId="0" applyNumberFormat="1" applyFont="1" applyBorder="1" applyAlignment="1">
      <alignment vertical="center"/>
    </xf>
    <xf numFmtId="180" fontId="21" fillId="0" borderId="16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11" fillId="0" borderId="16" xfId="116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114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27" xfId="114" applyNumberFormat="1" applyFont="1" applyBorder="1" applyAlignment="1">
      <alignment horizontal="right" vertical="center"/>
    </xf>
    <xf numFmtId="178" fontId="4" fillId="0" borderId="0" xfId="114" applyNumberFormat="1" applyFont="1" applyAlignment="1">
      <alignment vertical="center"/>
    </xf>
    <xf numFmtId="4" fontId="4" fillId="0" borderId="14" xfId="114" applyNumberFormat="1" applyFont="1" applyBorder="1" applyAlignment="1">
      <alignment horizontal="right" vertical="center"/>
    </xf>
    <xf numFmtId="178" fontId="4" fillId="0" borderId="0" xfId="114" applyNumberFormat="1" applyFont="1" applyBorder="1" applyAlignment="1">
      <alignment vertical="center"/>
    </xf>
    <xf numFmtId="4" fontId="4" fillId="0" borderId="0" xfId="114" applyNumberFormat="1" applyFont="1" applyBorder="1" applyAlignment="1">
      <alignment horizontal="right" vertical="center"/>
    </xf>
    <xf numFmtId="4" fontId="4" fillId="0" borderId="16" xfId="114" applyNumberFormat="1" applyFont="1" applyBorder="1" applyAlignment="1">
      <alignment horizontal="right" vertical="center"/>
    </xf>
    <xf numFmtId="38" fontId="4" fillId="0" borderId="16" xfId="114" applyFont="1" applyBorder="1" applyAlignment="1">
      <alignment vertical="center"/>
    </xf>
    <xf numFmtId="178" fontId="4" fillId="0" borderId="16" xfId="114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114" applyNumberFormat="1" applyFont="1" applyAlignment="1">
      <alignment vertical="center"/>
    </xf>
    <xf numFmtId="179" fontId="4" fillId="0" borderId="0" xfId="114" applyNumberFormat="1" applyFont="1" applyAlignment="1">
      <alignment vertical="center"/>
    </xf>
    <xf numFmtId="4" fontId="4" fillId="0" borderId="0" xfId="114" applyNumberFormat="1" applyFont="1" applyAlignment="1">
      <alignment horizontal="right" vertical="center"/>
    </xf>
    <xf numFmtId="38" fontId="4" fillId="0" borderId="10" xfId="114" applyFont="1" applyBorder="1" applyAlignment="1">
      <alignment vertical="center"/>
    </xf>
    <xf numFmtId="0" fontId="4" fillId="0" borderId="16" xfId="114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38" fontId="6" fillId="0" borderId="0" xfId="116" applyFont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38" fontId="22" fillId="0" borderId="14" xfId="0" applyNumberFormat="1" applyFont="1" applyBorder="1" applyAlignment="1">
      <alignment vertical="center"/>
    </xf>
    <xf numFmtId="38" fontId="22" fillId="0" borderId="0" xfId="114" applyFont="1" applyAlignment="1">
      <alignment vertical="center"/>
    </xf>
    <xf numFmtId="184" fontId="22" fillId="0" borderId="0" xfId="114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38" fontId="22" fillId="0" borderId="14" xfId="114" applyFont="1" applyBorder="1" applyAlignment="1">
      <alignment vertical="center"/>
    </xf>
    <xf numFmtId="38" fontId="12" fillId="0" borderId="0" xfId="114" applyFont="1" applyAlignment="1">
      <alignment vertical="center"/>
    </xf>
    <xf numFmtId="184" fontId="12" fillId="0" borderId="0" xfId="114" applyNumberFormat="1" applyFont="1" applyAlignment="1">
      <alignment vertical="center"/>
    </xf>
    <xf numFmtId="38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38" fontId="22" fillId="0" borderId="0" xfId="114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22" fillId="0" borderId="14" xfId="114" applyNumberFormat="1" applyFont="1" applyBorder="1" applyAlignment="1">
      <alignment vertical="center"/>
    </xf>
    <xf numFmtId="38" fontId="22" fillId="0" borderId="0" xfId="114" applyNumberFormat="1" applyFont="1" applyBorder="1" applyAlignment="1">
      <alignment vertical="center"/>
    </xf>
    <xf numFmtId="184" fontId="22" fillId="0" borderId="0" xfId="114" applyNumberFormat="1" applyFont="1" applyBorder="1" applyAlignment="1">
      <alignment vertical="center"/>
    </xf>
    <xf numFmtId="38" fontId="22" fillId="0" borderId="29" xfId="114" applyNumberFormat="1" applyFont="1" applyBorder="1" applyAlignment="1">
      <alignment vertical="center"/>
    </xf>
    <xf numFmtId="38" fontId="22" fillId="0" borderId="16" xfId="114" applyNumberFormat="1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180" fontId="21" fillId="0" borderId="14" xfId="0" applyNumberFormat="1" applyFont="1" applyBorder="1" applyAlignment="1">
      <alignment vertical="center"/>
    </xf>
    <xf numFmtId="180" fontId="21" fillId="0" borderId="0" xfId="0" applyNumberFormat="1" applyFont="1" applyBorder="1" applyAlignment="1">
      <alignment vertical="center"/>
    </xf>
    <xf numFmtId="38" fontId="21" fillId="0" borderId="0" xfId="114" applyFont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38" fontId="5" fillId="0" borderId="0" xfId="114" applyFont="1" applyAlignment="1">
      <alignment vertical="center"/>
    </xf>
    <xf numFmtId="38" fontId="4" fillId="0" borderId="10" xfId="114" applyFont="1" applyBorder="1" applyAlignment="1">
      <alignment horizontal="distributed" vertical="center"/>
    </xf>
    <xf numFmtId="38" fontId="18" fillId="0" borderId="0" xfId="114" applyFont="1" applyBorder="1" applyAlignment="1">
      <alignment vertical="center"/>
    </xf>
    <xf numFmtId="38" fontId="7" fillId="0" borderId="32" xfId="114" applyFont="1" applyBorder="1" applyAlignment="1">
      <alignment horizontal="distributed" vertical="center"/>
    </xf>
    <xf numFmtId="38" fontId="4" fillId="0" borderId="16" xfId="114" applyFont="1" applyBorder="1" applyAlignment="1">
      <alignment horizontal="right" vertical="center"/>
    </xf>
    <xf numFmtId="38" fontId="18" fillId="0" borderId="16" xfId="114" applyFont="1" applyBorder="1" applyAlignment="1">
      <alignment vertical="center"/>
    </xf>
    <xf numFmtId="38" fontId="4" fillId="0" borderId="0" xfId="114" applyFont="1" applyFill="1" applyBorder="1" applyAlignment="1">
      <alignment vertical="center"/>
    </xf>
    <xf numFmtId="38" fontId="4" fillId="0" borderId="35" xfId="114" applyFont="1" applyBorder="1" applyAlignment="1">
      <alignment horizontal="right" vertical="center"/>
    </xf>
    <xf numFmtId="0" fontId="6" fillId="0" borderId="0" xfId="145" applyFont="1" applyAlignment="1">
      <alignment vertical="center"/>
      <protection/>
    </xf>
    <xf numFmtId="0" fontId="4" fillId="0" borderId="0" xfId="145" applyFont="1" applyAlignment="1">
      <alignment vertical="center"/>
      <protection/>
    </xf>
    <xf numFmtId="0" fontId="0" fillId="0" borderId="0" xfId="146" applyAlignment="1">
      <alignment vertical="center"/>
      <protection/>
    </xf>
    <xf numFmtId="0" fontId="60" fillId="0" borderId="0" xfId="147" applyAlignment="1">
      <alignment vertical="center"/>
      <protection/>
    </xf>
    <xf numFmtId="0" fontId="17" fillId="0" borderId="0" xfId="146" applyFont="1" applyAlignment="1">
      <alignment vertical="center"/>
      <protection/>
    </xf>
    <xf numFmtId="0" fontId="93" fillId="0" borderId="0" xfId="147" applyFont="1" applyAlignment="1">
      <alignment vertical="center"/>
      <protection/>
    </xf>
    <xf numFmtId="176" fontId="4" fillId="0" borderId="36" xfId="0" applyNumberFormat="1" applyFont="1" applyBorder="1" applyAlignment="1">
      <alignment horizontal="distributed" vertical="center"/>
    </xf>
    <xf numFmtId="177" fontId="4" fillId="0" borderId="24" xfId="114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distributed" vertical="center"/>
    </xf>
    <xf numFmtId="38" fontId="4" fillId="0" borderId="11" xfId="114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shrinkToFit="1"/>
    </xf>
    <xf numFmtId="38" fontId="7" fillId="0" borderId="11" xfId="116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38" fontId="4" fillId="0" borderId="38" xfId="114" applyFont="1" applyBorder="1" applyAlignment="1">
      <alignment horizontal="distributed" vertical="center"/>
    </xf>
    <xf numFmtId="0" fontId="7" fillId="0" borderId="26" xfId="145" applyFont="1" applyBorder="1" applyAlignment="1">
      <alignment horizontal="distributed" vertical="center"/>
      <protection/>
    </xf>
    <xf numFmtId="176" fontId="4" fillId="0" borderId="36" xfId="114" applyNumberFormat="1" applyFont="1" applyBorder="1" applyAlignment="1">
      <alignment horizontal="distributed" vertical="center"/>
    </xf>
    <xf numFmtId="176" fontId="4" fillId="0" borderId="37" xfId="114" applyNumberFormat="1" applyFont="1" applyBorder="1" applyAlignment="1">
      <alignment horizontal="distributed" vertical="center"/>
    </xf>
    <xf numFmtId="179" fontId="4" fillId="0" borderId="24" xfId="114" applyNumberFormat="1" applyFont="1" applyBorder="1" applyAlignment="1">
      <alignment horizontal="distributed" vertical="center"/>
    </xf>
    <xf numFmtId="0" fontId="4" fillId="0" borderId="33" xfId="114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25" fillId="0" borderId="0" xfId="0" applyNumberFormat="1" applyFont="1" applyFill="1" applyAlignment="1">
      <alignment horizontal="center" vertical="center"/>
    </xf>
    <xf numFmtId="0" fontId="94" fillId="0" borderId="0" xfId="98" applyNumberFormat="1" applyFont="1" applyFill="1" applyAlignment="1" applyProtection="1">
      <alignment vertical="center"/>
      <protection/>
    </xf>
    <xf numFmtId="5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38" fontId="7" fillId="0" borderId="0" xfId="116" applyFont="1" applyBorder="1" applyAlignment="1">
      <alignment horizontal="left" vertical="center"/>
    </xf>
    <xf numFmtId="38" fontId="11" fillId="0" borderId="0" xfId="116" applyFont="1" applyAlignment="1">
      <alignment horizontal="left" vertical="center"/>
    </xf>
    <xf numFmtId="38" fontId="11" fillId="0" borderId="10" xfId="114" applyFont="1" applyBorder="1" applyAlignment="1">
      <alignment horizontal="distributed" vertical="center"/>
    </xf>
    <xf numFmtId="0" fontId="16" fillId="0" borderId="0" xfId="146" applyFont="1" applyAlignment="1">
      <alignment horizontal="left" vertical="center"/>
      <protection/>
    </xf>
    <xf numFmtId="0" fontId="93" fillId="0" borderId="0" xfId="147" applyFont="1" applyAlignment="1">
      <alignment horizontal="left" vertical="center"/>
      <protection/>
    </xf>
    <xf numFmtId="38" fontId="11" fillId="0" borderId="0" xfId="114" applyFont="1" applyAlignment="1">
      <alignment horizontal="distributed" vertical="center"/>
    </xf>
    <xf numFmtId="0" fontId="4" fillId="0" borderId="0" xfId="114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38" fontId="11" fillId="0" borderId="11" xfId="116" applyFont="1" applyBorder="1" applyAlignment="1">
      <alignment horizontal="center" vertical="center"/>
    </xf>
    <xf numFmtId="38" fontId="11" fillId="0" borderId="11" xfId="116" applyFont="1" applyBorder="1" applyAlignment="1">
      <alignment horizontal="center" vertical="center"/>
    </xf>
    <xf numFmtId="38" fontId="11" fillId="0" borderId="20" xfId="116" applyFont="1" applyBorder="1" applyAlignment="1">
      <alignment horizontal="center" vertical="center"/>
    </xf>
    <xf numFmtId="38" fontId="12" fillId="0" borderId="22" xfId="116" applyFont="1" applyBorder="1" applyAlignment="1">
      <alignment horizontal="distributed" vertical="center" shrinkToFit="1"/>
    </xf>
    <xf numFmtId="38" fontId="12" fillId="0" borderId="27" xfId="116" applyFont="1" applyBorder="1" applyAlignment="1">
      <alignment vertical="center" shrinkToFit="1"/>
    </xf>
    <xf numFmtId="38" fontId="12" fillId="0" borderId="22" xfId="116" applyFont="1" applyBorder="1" applyAlignment="1">
      <alignment vertical="center" shrinkToFit="1"/>
    </xf>
    <xf numFmtId="38" fontId="11" fillId="0" borderId="12" xfId="116" applyFont="1" applyBorder="1" applyAlignment="1">
      <alignment horizontal="distributed" vertical="center" shrinkToFit="1"/>
    </xf>
    <xf numFmtId="38" fontId="11" fillId="0" borderId="22" xfId="114" applyFont="1" applyBorder="1" applyAlignment="1">
      <alignment vertical="center"/>
    </xf>
    <xf numFmtId="38" fontId="11" fillId="0" borderId="0" xfId="116" applyFont="1" applyBorder="1" applyAlignment="1">
      <alignment horizontal="distributed" vertical="center" shrinkToFit="1"/>
    </xf>
    <xf numFmtId="38" fontId="11" fillId="0" borderId="13" xfId="116" applyFont="1" applyBorder="1" applyAlignment="1">
      <alignment horizontal="distributed" vertical="center" shrinkToFit="1"/>
    </xf>
    <xf numFmtId="38" fontId="11" fillId="0" borderId="0" xfId="114" applyFont="1" applyBorder="1" applyAlignment="1">
      <alignment vertical="center"/>
    </xf>
    <xf numFmtId="38" fontId="12" fillId="0" borderId="0" xfId="116" applyFont="1" applyAlignment="1">
      <alignment horizontal="distributed" vertical="center" shrinkToFit="1"/>
    </xf>
    <xf numFmtId="38" fontId="12" fillId="0" borderId="14" xfId="114" applyFont="1" applyBorder="1" applyAlignment="1">
      <alignment vertical="center" shrinkToFit="1"/>
    </xf>
    <xf numFmtId="38" fontId="12" fillId="0" borderId="0" xfId="114" applyFont="1" applyBorder="1" applyAlignment="1">
      <alignment vertical="center" shrinkToFit="1"/>
    </xf>
    <xf numFmtId="38" fontId="11" fillId="0" borderId="0" xfId="116" applyFont="1" applyAlignment="1">
      <alignment horizontal="distributed" vertical="center" shrinkToFit="1"/>
    </xf>
    <xf numFmtId="38" fontId="11" fillId="0" borderId="14" xfId="114" applyFont="1" applyBorder="1" applyAlignment="1">
      <alignment vertical="center"/>
    </xf>
    <xf numFmtId="38" fontId="11" fillId="0" borderId="0" xfId="114" applyFont="1" applyBorder="1" applyAlignment="1">
      <alignment horizontal="right" vertical="center"/>
    </xf>
    <xf numFmtId="38" fontId="11" fillId="0" borderId="15" xfId="114" applyFont="1" applyBorder="1" applyAlignment="1">
      <alignment vertical="center"/>
    </xf>
    <xf numFmtId="38" fontId="11" fillId="0" borderId="16" xfId="116" applyFont="1" applyBorder="1" applyAlignment="1">
      <alignment horizontal="distributed" vertical="center" shrinkToFit="1"/>
    </xf>
    <xf numFmtId="38" fontId="11" fillId="0" borderId="29" xfId="114" applyFont="1" applyBorder="1" applyAlignment="1">
      <alignment vertical="center"/>
    </xf>
    <xf numFmtId="38" fontId="11" fillId="0" borderId="16" xfId="114" applyFont="1" applyBorder="1" applyAlignment="1">
      <alignment vertical="center"/>
    </xf>
    <xf numFmtId="38" fontId="11" fillId="0" borderId="30" xfId="114" applyFont="1" applyBorder="1" applyAlignment="1">
      <alignment vertical="center"/>
    </xf>
    <xf numFmtId="38" fontId="11" fillId="0" borderId="17" xfId="116" applyFont="1" applyBorder="1" applyAlignment="1">
      <alignment horizontal="distributed" vertical="center" shrinkToFit="1"/>
    </xf>
    <xf numFmtId="38" fontId="11" fillId="0" borderId="27" xfId="114" applyFont="1" applyBorder="1" applyAlignment="1">
      <alignment vertical="center"/>
    </xf>
    <xf numFmtId="38" fontId="11" fillId="0" borderId="0" xfId="114" applyFont="1" applyAlignment="1">
      <alignment vertical="center"/>
    </xf>
    <xf numFmtId="38" fontId="11" fillId="0" borderId="14" xfId="114" applyFont="1" applyBorder="1" applyAlignment="1">
      <alignment horizontal="right" vertical="center"/>
    </xf>
    <xf numFmtId="38" fontId="11" fillId="0" borderId="0" xfId="114" applyFont="1" applyAlignment="1" quotePrefix="1">
      <alignment horizontal="right" vertical="center"/>
    </xf>
    <xf numFmtId="38" fontId="11" fillId="0" borderId="0" xfId="114" applyFont="1" applyAlignment="1">
      <alignment horizontal="right" vertical="center"/>
    </xf>
    <xf numFmtId="38" fontId="11" fillId="0" borderId="15" xfId="114" applyFont="1" applyBorder="1" applyAlignment="1">
      <alignment horizontal="right" vertical="center"/>
    </xf>
    <xf numFmtId="38" fontId="11" fillId="0" borderId="0" xfId="114" applyFont="1" applyBorder="1" applyAlignment="1">
      <alignment vertical="center" wrapText="1"/>
    </xf>
    <xf numFmtId="3" fontId="12" fillId="0" borderId="14" xfId="144" applyNumberFormat="1" applyFont="1" applyBorder="1" applyAlignment="1">
      <alignment vertical="center"/>
      <protection/>
    </xf>
    <xf numFmtId="3" fontId="12" fillId="0" borderId="0" xfId="144" applyNumberFormat="1" applyFont="1" applyBorder="1" applyAlignment="1">
      <alignment vertical="center"/>
      <protection/>
    </xf>
    <xf numFmtId="38" fontId="12" fillId="0" borderId="14" xfId="114" applyFont="1" applyBorder="1" applyAlignment="1">
      <alignment vertical="center"/>
    </xf>
    <xf numFmtId="38" fontId="12" fillId="0" borderId="0" xfId="114" applyFont="1" applyBorder="1" applyAlignment="1">
      <alignment vertical="center"/>
    </xf>
    <xf numFmtId="38" fontId="12" fillId="0" borderId="15" xfId="114" applyFont="1" applyBorder="1" applyAlignment="1">
      <alignment vertical="center"/>
    </xf>
    <xf numFmtId="38" fontId="11" fillId="0" borderId="23" xfId="116" applyFont="1" applyBorder="1" applyAlignment="1">
      <alignment horizontal="distributed" vertical="center"/>
    </xf>
    <xf numFmtId="3" fontId="12" fillId="0" borderId="0" xfId="144" applyNumberFormat="1" applyFont="1" applyAlignment="1">
      <alignment vertical="center"/>
      <protection/>
    </xf>
    <xf numFmtId="38" fontId="11" fillId="0" borderId="32" xfId="116" applyFont="1" applyBorder="1" applyAlignment="1">
      <alignment horizontal="distributed" vertical="center"/>
    </xf>
    <xf numFmtId="38" fontId="8" fillId="0" borderId="12" xfId="116" applyFont="1" applyBorder="1" applyAlignment="1">
      <alignment horizontal="distributed" vertical="center"/>
    </xf>
    <xf numFmtId="38" fontId="8" fillId="0" borderId="27" xfId="114" applyFont="1" applyBorder="1" applyAlignment="1">
      <alignment vertical="center"/>
    </xf>
    <xf numFmtId="38" fontId="8" fillId="0" borderId="22" xfId="114" applyFont="1" applyBorder="1" applyAlignment="1">
      <alignment vertical="center"/>
    </xf>
    <xf numFmtId="38" fontId="7" fillId="0" borderId="14" xfId="114" applyFont="1" applyBorder="1" applyAlignment="1">
      <alignment vertical="center"/>
    </xf>
    <xf numFmtId="38" fontId="7" fillId="0" borderId="0" xfId="114" applyFont="1" applyBorder="1" applyAlignment="1">
      <alignment vertical="center"/>
    </xf>
    <xf numFmtId="38" fontId="7" fillId="0" borderId="14" xfId="114" applyFont="1" applyBorder="1" applyAlignment="1">
      <alignment horizontal="right" vertical="center"/>
    </xf>
    <xf numFmtId="38" fontId="7" fillId="0" borderId="0" xfId="114" applyFont="1" applyBorder="1" applyAlignment="1">
      <alignment horizontal="right" vertical="center"/>
    </xf>
    <xf numFmtId="38" fontId="7" fillId="0" borderId="0" xfId="114" applyFont="1" applyAlignment="1">
      <alignment horizontal="right" vertical="center"/>
    </xf>
    <xf numFmtId="38" fontId="7" fillId="0" borderId="0" xfId="114" applyFont="1" applyAlignment="1">
      <alignment vertical="center"/>
    </xf>
    <xf numFmtId="38" fontId="7" fillId="0" borderId="15" xfId="114" applyFont="1" applyBorder="1" applyAlignment="1">
      <alignment vertical="center"/>
    </xf>
    <xf numFmtId="38" fontId="7" fillId="0" borderId="15" xfId="114" applyFont="1" applyBorder="1" applyAlignment="1">
      <alignment horizontal="right" vertical="center"/>
    </xf>
    <xf numFmtId="38" fontId="8" fillId="0" borderId="18" xfId="116" applyFont="1" applyBorder="1" applyAlignment="1">
      <alignment horizontal="distributed" vertical="center"/>
    </xf>
    <xf numFmtId="38" fontId="8" fillId="0" borderId="14" xfId="114" applyFont="1" applyBorder="1" applyAlignment="1">
      <alignment vertical="center"/>
    </xf>
    <xf numFmtId="38" fontId="8" fillId="0" borderId="0" xfId="114" applyFont="1" applyAlignment="1">
      <alignment vertical="center"/>
    </xf>
    <xf numFmtId="38" fontId="7" fillId="0" borderId="29" xfId="114" applyFont="1" applyBorder="1" applyAlignment="1">
      <alignment vertical="center"/>
    </xf>
    <xf numFmtId="38" fontId="7" fillId="0" borderId="16" xfId="114" applyFont="1" applyBorder="1" applyAlignment="1">
      <alignment vertical="center"/>
    </xf>
    <xf numFmtId="38" fontId="7" fillId="0" borderId="30" xfId="114" applyFont="1" applyBorder="1" applyAlignment="1">
      <alignment vertical="center"/>
    </xf>
    <xf numFmtId="38" fontId="7" fillId="0" borderId="17" xfId="116" applyFont="1" applyBorder="1" applyAlignment="1">
      <alignment horizontal="distributed" vertical="center" wrapText="1"/>
    </xf>
    <xf numFmtId="0" fontId="4" fillId="33" borderId="39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 wrapText="1"/>
    </xf>
    <xf numFmtId="38" fontId="4" fillId="0" borderId="0" xfId="114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38" fontId="4" fillId="0" borderId="0" xfId="114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38" fontId="23" fillId="0" borderId="10" xfId="114" applyFont="1" applyBorder="1" applyAlignment="1">
      <alignment horizontal="distributed" vertical="center"/>
    </xf>
    <xf numFmtId="191" fontId="22" fillId="0" borderId="0" xfId="114" applyNumberFormat="1" applyFont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1" fillId="0" borderId="10" xfId="114" applyNumberFormat="1" applyFont="1" applyBorder="1" applyAlignment="1">
      <alignment horizontal="distributed" vertical="center"/>
    </xf>
    <xf numFmtId="0" fontId="23" fillId="0" borderId="10" xfId="114" applyNumberFormat="1" applyFont="1" applyBorder="1" applyAlignment="1">
      <alignment horizontal="distributed" vertical="center"/>
    </xf>
    <xf numFmtId="0" fontId="21" fillId="0" borderId="10" xfId="114" applyNumberFormat="1" applyFont="1" applyBorder="1" applyAlignment="1">
      <alignment horizontal="distributed" vertical="center" textRotation="255"/>
    </xf>
    <xf numFmtId="38" fontId="22" fillId="0" borderId="14" xfId="114" applyNumberFormat="1" applyFont="1" applyBorder="1" applyAlignment="1">
      <alignment horizontal="right" vertical="center"/>
    </xf>
    <xf numFmtId="38" fontId="22" fillId="0" borderId="0" xfId="114" applyNumberFormat="1" applyFont="1" applyAlignment="1">
      <alignment horizontal="right" vertical="center"/>
    </xf>
    <xf numFmtId="191" fontId="22" fillId="0" borderId="0" xfId="114" applyNumberFormat="1" applyFont="1" applyAlignment="1">
      <alignment horizontal="right" vertical="center"/>
    </xf>
    <xf numFmtId="0" fontId="21" fillId="0" borderId="10" xfId="0" applyNumberFormat="1" applyFont="1" applyBorder="1" applyAlignment="1">
      <alignment horizontal="distributed" vertical="center"/>
    </xf>
    <xf numFmtId="0" fontId="22" fillId="0" borderId="0" xfId="0" applyNumberFormat="1" applyFont="1" applyAlignment="1" quotePrefix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0" fontId="21" fillId="0" borderId="14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0" fontId="22" fillId="0" borderId="40" xfId="0" applyNumberFormat="1" applyFont="1" applyBorder="1" applyAlignment="1">
      <alignment horizontal="center" vertical="center"/>
    </xf>
    <xf numFmtId="38" fontId="20" fillId="0" borderId="14" xfId="114" applyFont="1" applyFill="1" applyBorder="1" applyAlignment="1" quotePrefix="1">
      <alignment horizontal="right" vertical="center"/>
    </xf>
    <xf numFmtId="38" fontId="20" fillId="0" borderId="0" xfId="114" applyFont="1" applyFill="1" applyBorder="1" applyAlignment="1" quotePrefix="1">
      <alignment horizontal="right" vertical="center"/>
    </xf>
    <xf numFmtId="38" fontId="20" fillId="0" borderId="15" xfId="114" applyFont="1" applyFill="1" applyBorder="1" applyAlignment="1" quotePrefix="1">
      <alignment horizontal="right" vertical="center"/>
    </xf>
    <xf numFmtId="38" fontId="19" fillId="0" borderId="14" xfId="114" applyFont="1" applyFill="1" applyBorder="1" applyAlignment="1" quotePrefix="1">
      <alignment horizontal="right" vertical="center"/>
    </xf>
    <xf numFmtId="38" fontId="19" fillId="0" borderId="0" xfId="114" applyFont="1" applyFill="1" applyBorder="1" applyAlignment="1" quotePrefix="1">
      <alignment horizontal="right" vertical="center"/>
    </xf>
    <xf numFmtId="38" fontId="19" fillId="0" borderId="15" xfId="114" applyFont="1" applyFill="1" applyBorder="1" applyAlignment="1" quotePrefix="1">
      <alignment horizontal="right" vertical="center"/>
    </xf>
    <xf numFmtId="185" fontId="8" fillId="0" borderId="14" xfId="145" applyNumberFormat="1" applyFont="1" applyBorder="1" applyAlignment="1">
      <alignment horizontal="right" vertical="center"/>
      <protection/>
    </xf>
    <xf numFmtId="185" fontId="8" fillId="0" borderId="0" xfId="145" applyNumberFormat="1" applyFont="1" applyAlignment="1">
      <alignment horizontal="right" vertical="center"/>
      <protection/>
    </xf>
    <xf numFmtId="0" fontId="7" fillId="0" borderId="17" xfId="145" applyFont="1" applyBorder="1" applyAlignment="1">
      <alignment horizontal="distributed" vertical="center"/>
      <protection/>
    </xf>
    <xf numFmtId="0" fontId="11" fillId="0" borderId="39" xfId="0" applyFont="1" applyBorder="1" applyAlignment="1">
      <alignment horizontal="distributed" vertical="center"/>
    </xf>
    <xf numFmtId="38" fontId="4" fillId="0" borderId="39" xfId="1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2" fillId="0" borderId="41" xfId="114" applyFont="1" applyBorder="1" applyAlignment="1">
      <alignment horizontal="distributed" vertical="center"/>
    </xf>
    <xf numFmtId="38" fontId="4" fillId="0" borderId="22" xfId="114" applyFont="1" applyBorder="1" applyAlignment="1">
      <alignment/>
    </xf>
    <xf numFmtId="38" fontId="11" fillId="0" borderId="10" xfId="114" applyFont="1" applyFill="1" applyBorder="1" applyAlignment="1">
      <alignment horizontal="distributed" vertical="center"/>
    </xf>
    <xf numFmtId="38" fontId="22" fillId="0" borderId="41" xfId="114" applyFont="1" applyBorder="1" applyAlignment="1" quotePrefix="1">
      <alignment horizontal="distributed" vertical="center"/>
    </xf>
    <xf numFmtId="38" fontId="4" fillId="0" borderId="0" xfId="114" applyFont="1" applyBorder="1" applyAlignment="1">
      <alignment/>
    </xf>
    <xf numFmtId="38" fontId="12" fillId="0" borderId="10" xfId="114" applyFont="1" applyFill="1" applyBorder="1" applyAlignment="1">
      <alignment horizontal="distributed" vertical="center"/>
    </xf>
    <xf numFmtId="38" fontId="0" fillId="0" borderId="0" xfId="114" applyFont="1" applyAlignment="1">
      <alignment horizontal="right" vertical="center"/>
    </xf>
    <xf numFmtId="38" fontId="0" fillId="0" borderId="0" xfId="114" applyFont="1" applyBorder="1" applyAlignment="1">
      <alignment horizontal="right" vertical="center"/>
    </xf>
    <xf numFmtId="38" fontId="11" fillId="0" borderId="10" xfId="114" applyFont="1" applyFill="1" applyBorder="1" applyAlignment="1">
      <alignment horizontal="distributed" vertical="center" textRotation="255"/>
    </xf>
    <xf numFmtId="38" fontId="22" fillId="0" borderId="40" xfId="114" applyFont="1" applyBorder="1" applyAlignment="1">
      <alignment horizontal="distributed" vertical="center"/>
    </xf>
    <xf numFmtId="38" fontId="4" fillId="0" borderId="16" xfId="114" applyFont="1" applyBorder="1" applyAlignment="1">
      <alignment/>
    </xf>
    <xf numFmtId="0" fontId="4" fillId="0" borderId="0" xfId="145" applyFont="1" applyFill="1" applyAlignment="1">
      <alignment vertical="center"/>
      <protection/>
    </xf>
    <xf numFmtId="0" fontId="4" fillId="0" borderId="24" xfId="145" applyFont="1" applyFill="1" applyBorder="1" applyAlignment="1">
      <alignment horizontal="distributed" vertical="center"/>
      <protection/>
    </xf>
    <xf numFmtId="0" fontId="4" fillId="0" borderId="33" xfId="145" applyFont="1" applyFill="1" applyBorder="1" applyAlignment="1">
      <alignment horizontal="center" vertical="center"/>
      <protection/>
    </xf>
    <xf numFmtId="0" fontId="4" fillId="0" borderId="20" xfId="145" applyFont="1" applyFill="1" applyBorder="1" applyAlignment="1">
      <alignment horizontal="center" vertical="center"/>
      <protection/>
    </xf>
    <xf numFmtId="0" fontId="4" fillId="0" borderId="11" xfId="145" applyFont="1" applyFill="1" applyBorder="1" applyAlignment="1">
      <alignment horizontal="center" vertical="center"/>
      <protection/>
    </xf>
    <xf numFmtId="0" fontId="4" fillId="0" borderId="33" xfId="145" applyFont="1" applyFill="1" applyBorder="1" applyAlignment="1">
      <alignment horizontal="distributed" vertical="center"/>
      <protection/>
    </xf>
    <xf numFmtId="38" fontId="5" fillId="0" borderId="14" xfId="116" applyFont="1" applyFill="1" applyBorder="1" applyAlignment="1">
      <alignment vertical="center"/>
    </xf>
    <xf numFmtId="38" fontId="5" fillId="0" borderId="0" xfId="116" applyFont="1" applyFill="1" applyBorder="1" applyAlignment="1">
      <alignment vertical="center"/>
    </xf>
    <xf numFmtId="192" fontId="5" fillId="0" borderId="0" xfId="145" applyNumberFormat="1" applyFont="1" applyFill="1" applyBorder="1" applyAlignment="1">
      <alignment vertical="center"/>
      <protection/>
    </xf>
    <xf numFmtId="0" fontId="5" fillId="0" borderId="0" xfId="145" applyNumberFormat="1" applyFont="1" applyFill="1" applyBorder="1" applyAlignment="1">
      <alignment vertical="center"/>
      <protection/>
    </xf>
    <xf numFmtId="182" fontId="5" fillId="0" borderId="0" xfId="145" applyNumberFormat="1" applyFont="1" applyFill="1" applyBorder="1" applyAlignment="1">
      <alignment vertical="center"/>
      <protection/>
    </xf>
    <xf numFmtId="183" fontId="5" fillId="0" borderId="0" xfId="96" applyNumberFormat="1" applyFont="1" applyFill="1" applyBorder="1" applyAlignment="1">
      <alignment vertical="center"/>
    </xf>
    <xf numFmtId="0" fontId="4" fillId="0" borderId="0" xfId="145" applyFont="1" applyFill="1" applyBorder="1" applyAlignment="1">
      <alignment vertical="center"/>
      <protection/>
    </xf>
    <xf numFmtId="38" fontId="4" fillId="0" borderId="14" xfId="116" applyFont="1" applyFill="1" applyBorder="1" applyAlignment="1">
      <alignment vertical="center"/>
    </xf>
    <xf numFmtId="38" fontId="4" fillId="0" borderId="0" xfId="116" applyFont="1" applyFill="1" applyBorder="1" applyAlignment="1">
      <alignment vertical="center"/>
    </xf>
    <xf numFmtId="192" fontId="4" fillId="0" borderId="0" xfId="145" applyNumberFormat="1" applyFont="1" applyFill="1" applyBorder="1" applyAlignment="1">
      <alignment vertical="center"/>
      <protection/>
    </xf>
    <xf numFmtId="0" fontId="4" fillId="0" borderId="0" xfId="145" applyNumberFormat="1" applyFont="1" applyFill="1" applyBorder="1" applyAlignment="1">
      <alignment vertical="center"/>
      <protection/>
    </xf>
    <xf numFmtId="183" fontId="4" fillId="0" borderId="0" xfId="145" applyNumberFormat="1" applyFont="1" applyFill="1" applyBorder="1" applyAlignment="1">
      <alignment vertical="center"/>
      <protection/>
    </xf>
    <xf numFmtId="183" fontId="4" fillId="0" borderId="0" xfId="145" applyNumberFormat="1" applyFont="1" applyFill="1" applyBorder="1" applyAlignment="1">
      <alignment horizontal="right" vertical="center"/>
      <protection/>
    </xf>
    <xf numFmtId="0" fontId="4" fillId="0" borderId="16" xfId="145" applyFont="1" applyFill="1" applyBorder="1" applyAlignment="1">
      <alignment vertical="center"/>
      <protection/>
    </xf>
    <xf numFmtId="38" fontId="4" fillId="0" borderId="29" xfId="116" applyFont="1" applyFill="1" applyBorder="1" applyAlignment="1">
      <alignment vertical="center"/>
    </xf>
    <xf numFmtId="38" fontId="4" fillId="0" borderId="16" xfId="116" applyFont="1" applyFill="1" applyBorder="1" applyAlignment="1">
      <alignment vertical="center"/>
    </xf>
    <xf numFmtId="192" fontId="4" fillId="0" borderId="16" xfId="145" applyNumberFormat="1" applyFont="1" applyFill="1" applyBorder="1" applyAlignment="1">
      <alignment vertical="center"/>
      <protection/>
    </xf>
    <xf numFmtId="0" fontId="4" fillId="0" borderId="16" xfId="145" applyNumberFormat="1" applyFont="1" applyFill="1" applyBorder="1" applyAlignment="1">
      <alignment vertical="center"/>
      <protection/>
    </xf>
    <xf numFmtId="182" fontId="4" fillId="0" borderId="16" xfId="145" applyNumberFormat="1" applyFont="1" applyFill="1" applyBorder="1" applyAlignment="1">
      <alignment vertical="center"/>
      <protection/>
    </xf>
    <xf numFmtId="183" fontId="4" fillId="0" borderId="16" xfId="145" applyNumberFormat="1" applyFont="1" applyFill="1" applyBorder="1" applyAlignment="1">
      <alignment vertical="center"/>
      <protection/>
    </xf>
    <xf numFmtId="182" fontId="4" fillId="0" borderId="0" xfId="145" applyNumberFormat="1" applyFont="1" applyFill="1" applyBorder="1" applyAlignment="1">
      <alignment horizontal="left" vertical="center"/>
      <protection/>
    </xf>
    <xf numFmtId="0" fontId="4" fillId="0" borderId="0" xfId="145" applyFont="1" applyFill="1" applyAlignment="1">
      <alignment horizontal="right" vertical="center"/>
      <protection/>
    </xf>
    <xf numFmtId="14" fontId="5" fillId="0" borderId="0" xfId="145" applyNumberFormat="1" applyFont="1" applyFill="1" applyAlignment="1">
      <alignment vertical="center"/>
      <protection/>
    </xf>
    <xf numFmtId="38" fontId="4" fillId="0" borderId="0" xfId="145" applyNumberFormat="1" applyFont="1" applyFill="1" applyAlignment="1">
      <alignment vertical="center"/>
      <protection/>
    </xf>
    <xf numFmtId="190" fontId="4" fillId="0" borderId="0" xfId="145" applyNumberFormat="1" applyFont="1" applyFill="1" applyAlignment="1">
      <alignment vertical="center"/>
      <protection/>
    </xf>
    <xf numFmtId="0" fontId="16" fillId="0" borderId="11" xfId="146" applyFont="1" applyFill="1" applyBorder="1" applyAlignment="1">
      <alignment horizontal="center" vertical="center"/>
      <protection/>
    </xf>
    <xf numFmtId="0" fontId="16" fillId="0" borderId="20" xfId="146" applyFont="1" applyFill="1" applyBorder="1" applyAlignment="1">
      <alignment horizontal="center" vertical="center"/>
      <protection/>
    </xf>
    <xf numFmtId="3" fontId="16" fillId="0" borderId="31" xfId="146" applyNumberFormat="1" applyFont="1" applyBorder="1" applyAlignment="1">
      <alignment vertical="center"/>
      <protection/>
    </xf>
    <xf numFmtId="178" fontId="16" fillId="0" borderId="22" xfId="146" applyNumberFormat="1" applyFont="1" applyFill="1" applyBorder="1" applyAlignment="1">
      <alignment vertical="center"/>
      <protection/>
    </xf>
    <xf numFmtId="4" fontId="16" fillId="0" borderId="18" xfId="146" applyNumberFormat="1" applyFont="1" applyBorder="1" applyAlignment="1">
      <alignment horizontal="right" vertical="center"/>
      <protection/>
    </xf>
    <xf numFmtId="178" fontId="16" fillId="0" borderId="0" xfId="146" applyNumberFormat="1" applyFont="1" applyFill="1" applyBorder="1" applyAlignment="1">
      <alignment vertical="center"/>
      <protection/>
    </xf>
    <xf numFmtId="4" fontId="16" fillId="0" borderId="18" xfId="146" applyNumberFormat="1" applyFont="1" applyBorder="1" applyAlignment="1">
      <alignment vertical="center"/>
      <protection/>
    </xf>
    <xf numFmtId="178" fontId="16" fillId="0" borderId="0" xfId="146" applyNumberFormat="1" applyFont="1" applyFill="1" applyBorder="1" applyAlignment="1">
      <alignment horizontal="right" vertical="center"/>
      <protection/>
    </xf>
    <xf numFmtId="178" fontId="16" fillId="0" borderId="18" xfId="146" applyNumberFormat="1" applyFont="1" applyFill="1" applyBorder="1" applyAlignment="1">
      <alignment horizontal="right" vertical="center"/>
      <protection/>
    </xf>
    <xf numFmtId="4" fontId="16" fillId="0" borderId="19" xfId="146" applyNumberFormat="1" applyFont="1" applyBorder="1" applyAlignment="1">
      <alignment horizontal="right" vertical="center"/>
      <protection/>
    </xf>
    <xf numFmtId="178" fontId="16" fillId="0" borderId="16" xfId="146" applyNumberFormat="1" applyFont="1" applyFill="1" applyBorder="1" applyAlignment="1">
      <alignment vertical="center"/>
      <protection/>
    </xf>
    <xf numFmtId="0" fontId="16" fillId="0" borderId="35" xfId="146" applyFont="1" applyBorder="1" applyAlignment="1">
      <alignment vertical="center"/>
      <protection/>
    </xf>
    <xf numFmtId="38" fontId="22" fillId="0" borderId="41" xfId="114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38" fontId="4" fillId="0" borderId="42" xfId="114" applyFont="1" applyBorder="1" applyAlignment="1">
      <alignment horizontal="distributed" vertical="center"/>
    </xf>
    <xf numFmtId="38" fontId="4" fillId="0" borderId="26" xfId="114" applyFont="1" applyBorder="1" applyAlignment="1">
      <alignment horizontal="distributed" vertical="center"/>
    </xf>
    <xf numFmtId="38" fontId="4" fillId="0" borderId="34" xfId="114" applyFont="1" applyBorder="1" applyAlignment="1">
      <alignment horizontal="distributed" vertical="center"/>
    </xf>
    <xf numFmtId="38" fontId="4" fillId="0" borderId="25" xfId="114" applyFont="1" applyBorder="1" applyAlignment="1">
      <alignment horizontal="distributed" vertical="center"/>
    </xf>
    <xf numFmtId="38" fontId="4" fillId="0" borderId="21" xfId="114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79" fontId="0" fillId="0" borderId="0" xfId="0" applyNumberFormat="1" applyBorder="1" applyAlignment="1">
      <alignment horizontal="right" vertical="center"/>
    </xf>
    <xf numFmtId="38" fontId="2" fillId="0" borderId="0" xfId="114" applyFont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21" xfId="0" applyNumberFormat="1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38" fontId="2" fillId="0" borderId="0" xfId="116" applyFont="1" applyAlignment="1">
      <alignment horizontal="center" vertical="center"/>
    </xf>
    <xf numFmtId="177" fontId="11" fillId="0" borderId="16" xfId="116" applyNumberFormat="1" applyFont="1" applyBorder="1" applyAlignment="1">
      <alignment horizontal="right" vertical="center"/>
    </xf>
    <xf numFmtId="38" fontId="7" fillId="0" borderId="36" xfId="116" applyFont="1" applyBorder="1" applyAlignment="1">
      <alignment horizontal="distributed" vertical="center"/>
    </xf>
    <xf numFmtId="38" fontId="7" fillId="0" borderId="37" xfId="116" applyFont="1" applyBorder="1" applyAlignment="1">
      <alignment horizontal="distributed" vertical="center"/>
    </xf>
    <xf numFmtId="38" fontId="11" fillId="0" borderId="24" xfId="116" applyFont="1" applyBorder="1" applyAlignment="1">
      <alignment horizontal="center" vertical="center"/>
    </xf>
    <xf numFmtId="38" fontId="11" fillId="0" borderId="33" xfId="116" applyFont="1" applyBorder="1" applyAlignment="1">
      <alignment horizontal="center" vertical="center"/>
    </xf>
    <xf numFmtId="38" fontId="11" fillId="0" borderId="34" xfId="116" applyFont="1" applyBorder="1" applyAlignment="1">
      <alignment horizontal="center" vertical="center"/>
    </xf>
    <xf numFmtId="38" fontId="11" fillId="0" borderId="25" xfId="116" applyFont="1" applyBorder="1" applyAlignment="1">
      <alignment horizontal="center" vertical="center"/>
    </xf>
    <xf numFmtId="38" fontId="11" fillId="0" borderId="43" xfId="116" applyFont="1" applyBorder="1" applyAlignment="1">
      <alignment horizontal="center" vertical="center"/>
    </xf>
    <xf numFmtId="38" fontId="7" fillId="0" borderId="44" xfId="116" applyFont="1" applyBorder="1" applyAlignment="1">
      <alignment horizontal="distributed" vertical="center"/>
    </xf>
    <xf numFmtId="38" fontId="7" fillId="0" borderId="45" xfId="116" applyFont="1" applyBorder="1" applyAlignment="1">
      <alignment horizontal="distributed" vertical="center"/>
    </xf>
    <xf numFmtId="177" fontId="11" fillId="0" borderId="16" xfId="116" applyNumberFormat="1" applyFont="1" applyBorder="1" applyAlignment="1">
      <alignment vertical="center"/>
    </xf>
    <xf numFmtId="38" fontId="2" fillId="0" borderId="0" xfId="116" applyFont="1" applyBorder="1" applyAlignment="1">
      <alignment horizontal="center" vertical="center"/>
    </xf>
    <xf numFmtId="38" fontId="7" fillId="0" borderId="0" xfId="116" applyFont="1" applyBorder="1" applyAlignment="1">
      <alignment horizontal="right" vertical="center"/>
    </xf>
    <xf numFmtId="38" fontId="7" fillId="0" borderId="24" xfId="116" applyFont="1" applyBorder="1" applyAlignment="1">
      <alignment horizontal="distributed" vertical="center"/>
    </xf>
    <xf numFmtId="38" fontId="7" fillId="0" borderId="33" xfId="116" applyFont="1" applyBorder="1" applyAlignment="1">
      <alignment horizontal="distributed" vertical="center"/>
    </xf>
    <xf numFmtId="38" fontId="11" fillId="0" borderId="34" xfId="116" applyFont="1" applyBorder="1" applyAlignment="1">
      <alignment horizontal="distributed" vertical="center"/>
    </xf>
    <xf numFmtId="38" fontId="11" fillId="0" borderId="25" xfId="116" applyFont="1" applyBorder="1" applyAlignment="1">
      <alignment horizontal="distributed" vertical="center"/>
    </xf>
    <xf numFmtId="38" fontId="11" fillId="0" borderId="43" xfId="116" applyFont="1" applyBorder="1" applyAlignment="1">
      <alignment horizontal="distributed" vertical="center"/>
    </xf>
    <xf numFmtId="0" fontId="4" fillId="0" borderId="35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8" fontId="21" fillId="0" borderId="10" xfId="114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21" fillId="0" borderId="10" xfId="114" applyNumberFormat="1" applyFont="1" applyBorder="1" applyAlignment="1">
      <alignment horizontal="distributed" vertical="center"/>
    </xf>
    <xf numFmtId="0" fontId="21" fillId="0" borderId="10" xfId="0" applyNumberFormat="1" applyFont="1" applyBorder="1" applyAlignment="1">
      <alignment horizontal="distributed" vertical="center"/>
    </xf>
    <xf numFmtId="0" fontId="21" fillId="0" borderId="32" xfId="0" applyNumberFormat="1" applyFont="1" applyBorder="1" applyAlignment="1">
      <alignment horizontal="distributed" vertical="center"/>
    </xf>
    <xf numFmtId="0" fontId="7" fillId="0" borderId="35" xfId="0" applyFont="1" applyBorder="1" applyAlignment="1">
      <alignment horizontal="right" vertical="center"/>
    </xf>
    <xf numFmtId="0" fontId="11" fillId="0" borderId="2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1" fillId="0" borderId="10" xfId="114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5" fillId="0" borderId="22" xfId="114" applyFont="1" applyBorder="1" applyAlignment="1">
      <alignment horizontal="distributed" vertical="center"/>
    </xf>
    <xf numFmtId="38" fontId="5" fillId="0" borderId="23" xfId="114" applyFont="1" applyBorder="1" applyAlignment="1">
      <alignment horizontal="distributed" vertical="center"/>
    </xf>
    <xf numFmtId="38" fontId="4" fillId="0" borderId="35" xfId="114" applyFont="1" applyBorder="1" applyAlignment="1">
      <alignment horizontal="distributed" vertical="center"/>
    </xf>
    <xf numFmtId="38" fontId="4" fillId="0" borderId="36" xfId="114" applyFont="1" applyBorder="1" applyAlignment="1">
      <alignment horizontal="distributed" vertical="center"/>
    </xf>
    <xf numFmtId="38" fontId="4" fillId="0" borderId="38" xfId="114" applyFont="1" applyBorder="1" applyAlignment="1">
      <alignment horizontal="distributed" vertical="center"/>
    </xf>
    <xf numFmtId="38" fontId="4" fillId="0" borderId="37" xfId="114" applyFont="1" applyBorder="1" applyAlignment="1">
      <alignment horizontal="distributed" vertical="center"/>
    </xf>
    <xf numFmtId="38" fontId="4" fillId="0" borderId="34" xfId="114" applyFont="1" applyBorder="1" applyAlignment="1">
      <alignment horizontal="distributed"/>
    </xf>
    <xf numFmtId="38" fontId="4" fillId="0" borderId="21" xfId="114" applyFont="1" applyBorder="1" applyAlignment="1">
      <alignment horizontal="distributed"/>
    </xf>
    <xf numFmtId="38" fontId="4" fillId="0" borderId="25" xfId="114" applyFont="1" applyBorder="1" applyAlignment="1">
      <alignment horizontal="distributed"/>
    </xf>
    <xf numFmtId="0" fontId="7" fillId="0" borderId="44" xfId="145" applyFont="1" applyBorder="1" applyAlignment="1">
      <alignment horizontal="distributed" vertical="center"/>
      <protection/>
    </xf>
    <xf numFmtId="0" fontId="7" fillId="0" borderId="45" xfId="145" applyFont="1" applyBorder="1" applyAlignment="1">
      <alignment horizontal="distributed" vertical="center"/>
      <protection/>
    </xf>
    <xf numFmtId="0" fontId="7" fillId="0" borderId="34" xfId="145" applyFont="1" applyBorder="1" applyAlignment="1">
      <alignment horizontal="distributed" vertical="center"/>
      <protection/>
    </xf>
    <xf numFmtId="0" fontId="7" fillId="0" borderId="25" xfId="145" applyFont="1" applyBorder="1" applyAlignment="1">
      <alignment horizontal="distributed" vertical="center"/>
      <protection/>
    </xf>
    <xf numFmtId="0" fontId="7" fillId="0" borderId="35" xfId="145" applyFont="1" applyBorder="1" applyAlignment="1">
      <alignment horizontal="right" vertical="center"/>
      <protection/>
    </xf>
    <xf numFmtId="0" fontId="13" fillId="0" borderId="0" xfId="145" applyFont="1" applyBorder="1" applyAlignment="1">
      <alignment horizontal="left" vertical="center"/>
      <protection/>
    </xf>
    <xf numFmtId="0" fontId="7" fillId="0" borderId="35" xfId="145" applyFont="1" applyBorder="1" applyAlignment="1">
      <alignment horizontal="left" vertical="center"/>
      <protection/>
    </xf>
    <xf numFmtId="0" fontId="2" fillId="0" borderId="0" xfId="145" applyFont="1" applyAlignment="1">
      <alignment horizontal="center" vertical="center"/>
      <protection/>
    </xf>
    <xf numFmtId="0" fontId="7" fillId="0" borderId="16" xfId="145" applyFont="1" applyBorder="1" applyAlignment="1">
      <alignment horizontal="right" vertical="center"/>
      <protection/>
    </xf>
    <xf numFmtId="0" fontId="7" fillId="0" borderId="36" xfId="145" applyFont="1" applyBorder="1" applyAlignment="1">
      <alignment horizontal="distributed" vertical="center"/>
      <protection/>
    </xf>
    <xf numFmtId="0" fontId="7" fillId="0" borderId="37" xfId="145" applyFont="1" applyBorder="1" applyAlignment="1">
      <alignment horizontal="distributed" vertical="center"/>
      <protection/>
    </xf>
    <xf numFmtId="0" fontId="7" fillId="0" borderId="43" xfId="145" applyFont="1" applyBorder="1" applyAlignment="1">
      <alignment horizontal="distributed" vertical="center"/>
      <protection/>
    </xf>
    <xf numFmtId="38" fontId="11" fillId="0" borderId="23" xfId="114" applyFont="1" applyFill="1" applyBorder="1" applyAlignment="1">
      <alignment horizontal="distributed" vertical="center"/>
    </xf>
    <xf numFmtId="38" fontId="11" fillId="0" borderId="10" xfId="114" applyFont="1" applyFill="1" applyBorder="1" applyAlignment="1">
      <alignment horizontal="distributed" vertical="center"/>
    </xf>
    <xf numFmtId="38" fontId="11" fillId="0" borderId="10" xfId="114" applyFont="1" applyFill="1" applyBorder="1" applyAlignment="1">
      <alignment horizontal="center" vertical="center"/>
    </xf>
    <xf numFmtId="0" fontId="2" fillId="0" borderId="0" xfId="145" applyFont="1" applyFill="1" applyAlignment="1">
      <alignment horizontal="center" vertical="center"/>
      <protection/>
    </xf>
    <xf numFmtId="0" fontId="4" fillId="0" borderId="16" xfId="145" applyFont="1" applyFill="1" applyBorder="1" applyAlignment="1">
      <alignment horizontal="right" vertical="center"/>
      <protection/>
    </xf>
    <xf numFmtId="0" fontId="4" fillId="0" borderId="42" xfId="145" applyFont="1" applyFill="1" applyBorder="1" applyAlignment="1">
      <alignment horizontal="distributed" vertical="center"/>
      <protection/>
    </xf>
    <xf numFmtId="0" fontId="4" fillId="0" borderId="35" xfId="145" applyFont="1" applyFill="1" applyBorder="1" applyAlignment="1">
      <alignment horizontal="distributed" vertical="center"/>
      <protection/>
    </xf>
    <xf numFmtId="0" fontId="4" fillId="0" borderId="36" xfId="145" applyFont="1" applyFill="1" applyBorder="1" applyAlignment="1">
      <alignment horizontal="distributed" vertical="center"/>
      <protection/>
    </xf>
    <xf numFmtId="0" fontId="4" fillId="0" borderId="42" xfId="145" applyFont="1" applyFill="1" applyBorder="1" applyAlignment="1">
      <alignment horizontal="center" vertical="center" wrapText="1"/>
      <protection/>
    </xf>
    <xf numFmtId="0" fontId="4" fillId="0" borderId="26" xfId="145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left" vertical="center"/>
      <protection/>
    </xf>
    <xf numFmtId="0" fontId="5" fillId="0" borderId="0" xfId="145" applyFont="1" applyFill="1" applyBorder="1" applyAlignment="1">
      <alignment horizontal="distributed" vertical="center"/>
      <protection/>
    </xf>
    <xf numFmtId="0" fontId="5" fillId="0" borderId="10" xfId="145" applyFont="1" applyFill="1" applyBorder="1" applyAlignment="1">
      <alignment horizontal="distributed" vertical="center"/>
      <protection/>
    </xf>
    <xf numFmtId="0" fontId="4" fillId="0" borderId="38" xfId="145" applyFont="1" applyFill="1" applyBorder="1" applyAlignment="1">
      <alignment horizontal="distributed" vertical="center"/>
      <protection/>
    </xf>
    <xf numFmtId="0" fontId="4" fillId="0" borderId="37" xfId="145" applyFont="1" applyFill="1" applyBorder="1" applyAlignment="1">
      <alignment horizontal="distributed" vertical="center"/>
      <protection/>
    </xf>
    <xf numFmtId="0" fontId="4" fillId="0" borderId="26" xfId="145" applyFont="1" applyFill="1" applyBorder="1" applyAlignment="1">
      <alignment horizontal="distributed" vertical="center"/>
      <protection/>
    </xf>
    <xf numFmtId="0" fontId="16" fillId="0" borderId="46" xfId="146" applyFont="1" applyFill="1" applyBorder="1" applyAlignment="1">
      <alignment horizontal="center" vertical="center"/>
      <protection/>
    </xf>
    <xf numFmtId="0" fontId="16" fillId="0" borderId="11" xfId="146" applyFont="1" applyFill="1" applyBorder="1" applyAlignment="1">
      <alignment horizontal="center" vertical="center"/>
      <protection/>
    </xf>
    <xf numFmtId="0" fontId="16" fillId="0" borderId="20" xfId="146" applyFont="1" applyFill="1" applyBorder="1" applyAlignment="1">
      <alignment horizontal="center" vertical="center"/>
      <protection/>
    </xf>
    <xf numFmtId="0" fontId="16" fillId="0" borderId="47" xfId="146" applyFont="1" applyBorder="1" applyAlignment="1">
      <alignment horizontal="center" vertical="center" wrapText="1"/>
      <protection/>
    </xf>
    <xf numFmtId="0" fontId="2" fillId="0" borderId="0" xfId="146" applyFont="1" applyAlignment="1">
      <alignment horizontal="center" vertical="center"/>
      <protection/>
    </xf>
    <xf numFmtId="0" fontId="16" fillId="0" borderId="25" xfId="146" applyFont="1" applyFill="1" applyBorder="1" applyAlignment="1">
      <alignment horizontal="center" vertical="center"/>
      <protection/>
    </xf>
    <xf numFmtId="0" fontId="16" fillId="0" borderId="48" xfId="146" applyFont="1" applyFill="1" applyBorder="1" applyAlignment="1">
      <alignment horizontal="center" vertical="center"/>
      <protection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3 2" xfId="146"/>
    <cellStyle name="標準 4" xfId="147"/>
    <cellStyle name="標準_JB16" xfId="148"/>
    <cellStyle name="Followed Hyperlink" xfId="149"/>
    <cellStyle name="良い" xfId="150"/>
    <cellStyle name="良い 2" xfId="151"/>
    <cellStyle name="良い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0" customWidth="1"/>
    <col min="2" max="2" width="46.00390625" style="0" customWidth="1"/>
  </cols>
  <sheetData>
    <row r="1" spans="1:2" ht="22.5" customHeight="1">
      <c r="A1" s="435" t="s">
        <v>578</v>
      </c>
      <c r="B1" s="435"/>
    </row>
    <row r="2" spans="1:2" ht="13.5">
      <c r="A2" s="275"/>
      <c r="B2" s="275"/>
    </row>
    <row r="3" spans="1:2" ht="22.5" customHeight="1">
      <c r="A3" s="276">
        <v>8</v>
      </c>
      <c r="B3" s="277" t="s">
        <v>579</v>
      </c>
    </row>
    <row r="4" spans="1:2" ht="22.5" customHeight="1">
      <c r="A4" s="276">
        <v>9</v>
      </c>
      <c r="B4" s="277" t="s">
        <v>580</v>
      </c>
    </row>
    <row r="5" spans="1:3" ht="22.5" customHeight="1">
      <c r="A5" s="276">
        <v>10</v>
      </c>
      <c r="B5" s="277" t="s">
        <v>581</v>
      </c>
      <c r="C5" s="278"/>
    </row>
    <row r="6" spans="1:2" ht="22.5" customHeight="1">
      <c r="A6" s="276">
        <v>11</v>
      </c>
      <c r="B6" s="277" t="s">
        <v>588</v>
      </c>
    </row>
    <row r="7" spans="1:2" ht="22.5" customHeight="1">
      <c r="A7" s="276">
        <v>12</v>
      </c>
      <c r="B7" s="277" t="s">
        <v>582</v>
      </c>
    </row>
    <row r="8" spans="1:2" ht="22.5" customHeight="1">
      <c r="A8" s="276">
        <v>13</v>
      </c>
      <c r="B8" s="277" t="s">
        <v>583</v>
      </c>
    </row>
    <row r="9" spans="1:2" ht="22.5" customHeight="1">
      <c r="A9" s="276">
        <v>14</v>
      </c>
      <c r="B9" s="277" t="s">
        <v>584</v>
      </c>
    </row>
    <row r="10" spans="1:2" ht="22.5" customHeight="1">
      <c r="A10" s="276">
        <v>15</v>
      </c>
      <c r="B10" s="277" t="s">
        <v>585</v>
      </c>
    </row>
    <row r="11" spans="1:2" ht="22.5" customHeight="1">
      <c r="A11" s="276">
        <v>16</v>
      </c>
      <c r="B11" s="277" t="s">
        <v>586</v>
      </c>
    </row>
    <row r="12" spans="1:2" ht="22.5" customHeight="1">
      <c r="A12" s="276">
        <v>17</v>
      </c>
      <c r="B12" s="277" t="s">
        <v>587</v>
      </c>
    </row>
    <row r="13" spans="1:2" ht="22.5" customHeight="1">
      <c r="A13" s="276">
        <v>18</v>
      </c>
      <c r="B13" s="277" t="s">
        <v>794</v>
      </c>
    </row>
  </sheetData>
  <sheetProtection/>
  <mergeCells count="1">
    <mergeCell ref="A1:B1"/>
  </mergeCells>
  <hyperlinks>
    <hyperlink ref="B3" location="'8'!A1" tooltip="8" display="人口の推移"/>
    <hyperlink ref="B4" location="'9'!A1" tooltip="9" display="人口自然動態及び社会動態の推移"/>
    <hyperlink ref="B5" location="'10'!A1" tooltip="10-1" display="町丁字別世帯と人口"/>
    <hyperlink ref="B6" location="'11'!A1" tooltip="11" display="外国人登録人口"/>
    <hyperlink ref="B7" location="'12'!A1" tooltip="12" display="地区別世帯と人口"/>
    <hyperlink ref="B8" location="'13'!A1" tooltip="13" display="地区別年間異動人口"/>
    <hyperlink ref="B9" location="'14'!A1" tooltip="14" display="都道府県別年間転入者・転出者数"/>
    <hyperlink ref="B10" location="'15'!A1" tooltip="15" display="年齢別人口（男・女）"/>
    <hyperlink ref="B11" location="'16'!A1" tooltip="16" display="年齢別人口（地区別・男女別・5歳階級）"/>
    <hyperlink ref="B12" location="'17'!A1" tooltip="17" display="地区別平均年齢、平均人員"/>
    <hyperlink ref="B13" location="'18'!A1" tooltip="18" display="年齢別、男女別平均余命(埼玉県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6.875" style="0" customWidth="1"/>
    <col min="3" max="23" width="7.125" style="0" customWidth="1"/>
    <col min="24" max="24" width="8.50390625" style="0" bestFit="1" customWidth="1"/>
  </cols>
  <sheetData>
    <row r="1" spans="1:24" ht="17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79" t="s">
        <v>746</v>
      </c>
      <c r="N1" s="279"/>
      <c r="O1" s="279"/>
      <c r="P1" s="279"/>
      <c r="Q1" s="151"/>
      <c r="R1" s="151"/>
      <c r="S1" s="151"/>
      <c r="T1" s="151"/>
      <c r="U1" s="151"/>
      <c r="V1" s="151"/>
      <c r="W1" s="151"/>
      <c r="X1" s="151"/>
    </row>
    <row r="2" spans="1:24" ht="14.25" thickBot="1">
      <c r="A2" s="8"/>
      <c r="B2" s="215"/>
      <c r="C2" s="215"/>
      <c r="D2" s="215"/>
      <c r="E2" s="21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88" t="s">
        <v>747</v>
      </c>
      <c r="W2" s="488"/>
      <c r="X2" s="488"/>
    </row>
    <row r="3" spans="1:24" ht="14.25" customHeight="1">
      <c r="A3" s="105"/>
      <c r="B3" s="377" t="s">
        <v>748</v>
      </c>
      <c r="C3" s="378" t="s">
        <v>459</v>
      </c>
      <c r="D3" s="378" t="s">
        <v>460</v>
      </c>
      <c r="E3" s="378" t="s">
        <v>461</v>
      </c>
      <c r="F3" s="378" t="s">
        <v>462</v>
      </c>
      <c r="G3" s="378" t="s">
        <v>463</v>
      </c>
      <c r="H3" s="378" t="s">
        <v>464</v>
      </c>
      <c r="I3" s="378" t="s">
        <v>465</v>
      </c>
      <c r="J3" s="378" t="s">
        <v>466</v>
      </c>
      <c r="K3" s="378" t="s">
        <v>467</v>
      </c>
      <c r="L3" s="378" t="s">
        <v>468</v>
      </c>
      <c r="M3" s="378" t="s">
        <v>469</v>
      </c>
      <c r="N3" s="378" t="s">
        <v>470</v>
      </c>
      <c r="O3" s="378" t="s">
        <v>471</v>
      </c>
      <c r="P3" s="378" t="s">
        <v>472</v>
      </c>
      <c r="Q3" s="378" t="s">
        <v>473</v>
      </c>
      <c r="R3" s="378" t="s">
        <v>474</v>
      </c>
      <c r="S3" s="378" t="s">
        <v>475</v>
      </c>
      <c r="T3" s="378" t="s">
        <v>476</v>
      </c>
      <c r="U3" s="378" t="s">
        <v>477</v>
      </c>
      <c r="V3" s="378" t="s">
        <v>478</v>
      </c>
      <c r="W3" s="378" t="s">
        <v>479</v>
      </c>
      <c r="X3" s="379" t="s">
        <v>749</v>
      </c>
    </row>
    <row r="4" spans="1:24" ht="14.25" customHeight="1">
      <c r="A4" s="520" t="s">
        <v>750</v>
      </c>
      <c r="B4" s="434" t="s">
        <v>751</v>
      </c>
      <c r="C4" s="49">
        <v>14987</v>
      </c>
      <c r="D4" s="49">
        <v>15241</v>
      </c>
      <c r="E4" s="49">
        <v>15309</v>
      </c>
      <c r="F4" s="49">
        <v>16267</v>
      </c>
      <c r="G4" s="49">
        <v>18237</v>
      </c>
      <c r="H4" s="49">
        <v>19587</v>
      </c>
      <c r="I4" s="49">
        <v>22010</v>
      </c>
      <c r="J4" s="49">
        <v>25759</v>
      </c>
      <c r="K4" s="49">
        <v>29841</v>
      </c>
      <c r="L4" s="49">
        <v>24899</v>
      </c>
      <c r="M4" s="49">
        <v>20569</v>
      </c>
      <c r="N4" s="49">
        <v>18880</v>
      </c>
      <c r="O4" s="49">
        <v>23013</v>
      </c>
      <c r="P4" s="49">
        <v>26404</v>
      </c>
      <c r="Q4" s="49">
        <v>23837</v>
      </c>
      <c r="R4" s="49">
        <v>16463</v>
      </c>
      <c r="S4" s="49">
        <v>10065</v>
      </c>
      <c r="T4" s="49">
        <v>5135</v>
      </c>
      <c r="U4" s="49">
        <v>2155</v>
      </c>
      <c r="V4" s="49">
        <v>625</v>
      </c>
      <c r="W4" s="49">
        <v>95</v>
      </c>
      <c r="X4" s="381">
        <v>349378</v>
      </c>
    </row>
    <row r="5" spans="1:24" ht="14.25" customHeight="1">
      <c r="A5" s="521"/>
      <c r="B5" s="383" t="s">
        <v>7</v>
      </c>
      <c r="C5" s="49">
        <v>7801</v>
      </c>
      <c r="D5" s="49">
        <v>7689</v>
      </c>
      <c r="E5" s="49">
        <v>7835</v>
      </c>
      <c r="F5" s="49">
        <v>8395</v>
      </c>
      <c r="G5" s="49">
        <v>9447</v>
      </c>
      <c r="H5" s="49">
        <v>10326</v>
      </c>
      <c r="I5" s="49">
        <v>11503</v>
      </c>
      <c r="J5" s="49">
        <v>13497</v>
      </c>
      <c r="K5" s="49">
        <v>15648</v>
      </c>
      <c r="L5" s="49">
        <v>12948</v>
      </c>
      <c r="M5" s="49">
        <v>10663</v>
      </c>
      <c r="N5" s="49">
        <v>9526</v>
      </c>
      <c r="O5" s="49">
        <v>11259</v>
      </c>
      <c r="P5" s="49">
        <v>12576</v>
      </c>
      <c r="Q5" s="49">
        <v>11396</v>
      </c>
      <c r="R5" s="49">
        <v>7836</v>
      </c>
      <c r="S5" s="49">
        <v>4387</v>
      </c>
      <c r="T5" s="49">
        <v>1829</v>
      </c>
      <c r="U5" s="49">
        <v>548</v>
      </c>
      <c r="V5" s="49">
        <v>114</v>
      </c>
      <c r="W5" s="49">
        <v>13</v>
      </c>
      <c r="X5" s="384">
        <v>175236</v>
      </c>
    </row>
    <row r="6" spans="1:24" ht="14.25" customHeight="1">
      <c r="A6" s="521"/>
      <c r="B6" s="380" t="s">
        <v>8</v>
      </c>
      <c r="C6" s="49">
        <v>7186</v>
      </c>
      <c r="D6" s="49">
        <v>7552</v>
      </c>
      <c r="E6" s="49">
        <v>7474</v>
      </c>
      <c r="F6" s="49">
        <v>7872</v>
      </c>
      <c r="G6" s="49">
        <v>8790</v>
      </c>
      <c r="H6" s="49">
        <v>9261</v>
      </c>
      <c r="I6" s="49">
        <v>10507</v>
      </c>
      <c r="J6" s="49">
        <v>12262</v>
      </c>
      <c r="K6" s="49">
        <v>14193</v>
      </c>
      <c r="L6" s="49">
        <v>11951</v>
      </c>
      <c r="M6" s="49">
        <v>9906</v>
      </c>
      <c r="N6" s="49">
        <v>9354</v>
      </c>
      <c r="O6" s="49">
        <v>11754</v>
      </c>
      <c r="P6" s="49">
        <v>13828</v>
      </c>
      <c r="Q6" s="49">
        <v>12441</v>
      </c>
      <c r="R6" s="49">
        <v>8627</v>
      </c>
      <c r="S6" s="49">
        <v>5678</v>
      </c>
      <c r="T6" s="49">
        <v>3306</v>
      </c>
      <c r="U6" s="49">
        <v>1607</v>
      </c>
      <c r="V6" s="49">
        <v>511</v>
      </c>
      <c r="W6" s="49">
        <v>82</v>
      </c>
      <c r="X6" s="384">
        <v>174142</v>
      </c>
    </row>
    <row r="7" spans="1:24" ht="14.25" customHeight="1">
      <c r="A7" s="385"/>
      <c r="B7" s="380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384"/>
    </row>
    <row r="8" spans="1:24" ht="14.25" customHeight="1">
      <c r="A8" s="521" t="s">
        <v>752</v>
      </c>
      <c r="B8" s="434" t="s">
        <v>751</v>
      </c>
      <c r="C8" s="49">
        <v>4189</v>
      </c>
      <c r="D8" s="49">
        <v>4014</v>
      </c>
      <c r="E8" s="49">
        <v>4119</v>
      </c>
      <c r="F8" s="49">
        <v>4717</v>
      </c>
      <c r="G8" s="49">
        <v>5868</v>
      </c>
      <c r="H8" s="49">
        <v>6446</v>
      </c>
      <c r="I8" s="49">
        <v>6784</v>
      </c>
      <c r="J8" s="49">
        <v>7535</v>
      </c>
      <c r="K8" s="49">
        <v>8651</v>
      </c>
      <c r="L8" s="49">
        <v>7852</v>
      </c>
      <c r="M8" s="49">
        <v>7005</v>
      </c>
      <c r="N8" s="49">
        <v>6103</v>
      </c>
      <c r="O8" s="49">
        <v>6542</v>
      </c>
      <c r="P8" s="49">
        <v>7069</v>
      </c>
      <c r="Q8" s="49">
        <v>6246</v>
      </c>
      <c r="R8" s="49">
        <v>4810</v>
      </c>
      <c r="S8" s="49">
        <v>3493</v>
      </c>
      <c r="T8" s="49">
        <v>1885</v>
      </c>
      <c r="U8" s="49">
        <v>746</v>
      </c>
      <c r="V8" s="49">
        <v>199</v>
      </c>
      <c r="W8" s="49">
        <v>43</v>
      </c>
      <c r="X8" s="384">
        <v>104316</v>
      </c>
    </row>
    <row r="9" spans="1:24" ht="14.25" customHeight="1">
      <c r="A9" s="521"/>
      <c r="B9" s="383" t="s">
        <v>7</v>
      </c>
      <c r="C9" s="49">
        <v>2149</v>
      </c>
      <c r="D9" s="49">
        <v>2020</v>
      </c>
      <c r="E9" s="49">
        <v>2100</v>
      </c>
      <c r="F9" s="49">
        <v>2432</v>
      </c>
      <c r="G9" s="49">
        <v>3026</v>
      </c>
      <c r="H9" s="49">
        <v>3482</v>
      </c>
      <c r="I9" s="49">
        <v>3545</v>
      </c>
      <c r="J9" s="49">
        <v>3908</v>
      </c>
      <c r="K9" s="49">
        <v>4504</v>
      </c>
      <c r="L9" s="49">
        <v>3986</v>
      </c>
      <c r="M9" s="49">
        <v>3637</v>
      </c>
      <c r="N9" s="49">
        <v>3094</v>
      </c>
      <c r="O9" s="49">
        <v>3266</v>
      </c>
      <c r="P9" s="49">
        <v>3408</v>
      </c>
      <c r="Q9" s="49">
        <v>2913</v>
      </c>
      <c r="R9" s="49">
        <v>2128</v>
      </c>
      <c r="S9" s="49">
        <v>1454</v>
      </c>
      <c r="T9" s="49">
        <v>665</v>
      </c>
      <c r="U9" s="49">
        <v>210</v>
      </c>
      <c r="V9" s="49">
        <v>42</v>
      </c>
      <c r="W9" s="49">
        <v>5</v>
      </c>
      <c r="X9" s="384">
        <v>51974</v>
      </c>
    </row>
    <row r="10" spans="1:24" ht="14.25" customHeight="1">
      <c r="A10" s="521"/>
      <c r="B10" s="380" t="s">
        <v>8</v>
      </c>
      <c r="C10" s="49">
        <v>2040</v>
      </c>
      <c r="D10" s="49">
        <v>1994</v>
      </c>
      <c r="E10" s="49">
        <v>2019</v>
      </c>
      <c r="F10" s="49">
        <v>2285</v>
      </c>
      <c r="G10" s="49">
        <v>2842</v>
      </c>
      <c r="H10" s="49">
        <v>2964</v>
      </c>
      <c r="I10" s="49">
        <v>3239</v>
      </c>
      <c r="J10" s="49">
        <v>3627</v>
      </c>
      <c r="K10" s="49">
        <v>4147</v>
      </c>
      <c r="L10" s="49">
        <v>3866</v>
      </c>
      <c r="M10" s="49">
        <v>3368</v>
      </c>
      <c r="N10" s="49">
        <v>3009</v>
      </c>
      <c r="O10" s="49">
        <v>3276</v>
      </c>
      <c r="P10" s="49">
        <v>3661</v>
      </c>
      <c r="Q10" s="49">
        <v>3333</v>
      </c>
      <c r="R10" s="49">
        <v>2682</v>
      </c>
      <c r="S10" s="49">
        <v>2039</v>
      </c>
      <c r="T10" s="49">
        <v>1220</v>
      </c>
      <c r="U10" s="49">
        <v>536</v>
      </c>
      <c r="V10" s="49">
        <v>157</v>
      </c>
      <c r="W10" s="49">
        <v>38</v>
      </c>
      <c r="X10" s="384">
        <v>52342</v>
      </c>
    </row>
    <row r="11" spans="1:24" ht="14.25" customHeight="1">
      <c r="A11" s="385"/>
      <c r="B11" s="38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384"/>
    </row>
    <row r="12" spans="1:24" ht="14.25" customHeight="1">
      <c r="A12" s="521" t="s">
        <v>753</v>
      </c>
      <c r="B12" s="434" t="s">
        <v>751</v>
      </c>
      <c r="C12" s="49">
        <v>278</v>
      </c>
      <c r="D12" s="49">
        <v>313</v>
      </c>
      <c r="E12" s="49">
        <v>285</v>
      </c>
      <c r="F12" s="49">
        <v>310</v>
      </c>
      <c r="G12" s="49">
        <v>409</v>
      </c>
      <c r="H12" s="49">
        <v>284</v>
      </c>
      <c r="I12" s="49">
        <v>352</v>
      </c>
      <c r="J12" s="49">
        <v>438</v>
      </c>
      <c r="K12" s="49">
        <v>469</v>
      </c>
      <c r="L12" s="49">
        <v>398</v>
      </c>
      <c r="M12" s="49">
        <v>284</v>
      </c>
      <c r="N12" s="49">
        <v>332</v>
      </c>
      <c r="O12" s="49">
        <v>410</v>
      </c>
      <c r="P12" s="49">
        <v>413</v>
      </c>
      <c r="Q12" s="49">
        <v>302</v>
      </c>
      <c r="R12" s="49">
        <v>219</v>
      </c>
      <c r="S12" s="49">
        <v>166</v>
      </c>
      <c r="T12" s="49">
        <v>102</v>
      </c>
      <c r="U12" s="49">
        <v>41</v>
      </c>
      <c r="V12" s="348">
        <v>17</v>
      </c>
      <c r="W12" s="348">
        <v>1</v>
      </c>
      <c r="X12" s="384">
        <v>5823</v>
      </c>
    </row>
    <row r="13" spans="1:24" ht="14.25" customHeight="1">
      <c r="A13" s="521"/>
      <c r="B13" s="383" t="s">
        <v>7</v>
      </c>
      <c r="C13" s="49">
        <v>152</v>
      </c>
      <c r="D13" s="49">
        <v>154</v>
      </c>
      <c r="E13" s="49">
        <v>160</v>
      </c>
      <c r="F13" s="49">
        <v>150</v>
      </c>
      <c r="G13" s="49">
        <v>130</v>
      </c>
      <c r="H13" s="49">
        <v>119</v>
      </c>
      <c r="I13" s="49">
        <v>175</v>
      </c>
      <c r="J13" s="49">
        <v>217</v>
      </c>
      <c r="K13" s="49">
        <v>254</v>
      </c>
      <c r="L13" s="49">
        <v>218</v>
      </c>
      <c r="M13" s="49">
        <v>160</v>
      </c>
      <c r="N13" s="49">
        <v>163</v>
      </c>
      <c r="O13" s="49">
        <v>216</v>
      </c>
      <c r="P13" s="49">
        <v>207</v>
      </c>
      <c r="Q13" s="49">
        <v>158</v>
      </c>
      <c r="R13" s="49">
        <v>102</v>
      </c>
      <c r="S13" s="49">
        <v>67</v>
      </c>
      <c r="T13" s="49">
        <v>34</v>
      </c>
      <c r="U13" s="49">
        <v>10</v>
      </c>
      <c r="V13" s="348">
        <v>2</v>
      </c>
      <c r="W13" s="348">
        <v>1</v>
      </c>
      <c r="X13" s="384">
        <v>2849</v>
      </c>
    </row>
    <row r="14" spans="1:24" ht="14.25" customHeight="1">
      <c r="A14" s="521"/>
      <c r="B14" s="380" t="s">
        <v>8</v>
      </c>
      <c r="C14" s="49">
        <v>126</v>
      </c>
      <c r="D14" s="49">
        <v>159</v>
      </c>
      <c r="E14" s="49">
        <v>125</v>
      </c>
      <c r="F14" s="49">
        <v>160</v>
      </c>
      <c r="G14" s="49">
        <v>279</v>
      </c>
      <c r="H14" s="49">
        <v>165</v>
      </c>
      <c r="I14" s="49">
        <v>177</v>
      </c>
      <c r="J14" s="49">
        <v>221</v>
      </c>
      <c r="K14" s="49">
        <v>215</v>
      </c>
      <c r="L14" s="49">
        <v>180</v>
      </c>
      <c r="M14" s="49">
        <v>124</v>
      </c>
      <c r="N14" s="49">
        <v>169</v>
      </c>
      <c r="O14" s="49">
        <v>194</v>
      </c>
      <c r="P14" s="49">
        <v>206</v>
      </c>
      <c r="Q14" s="49">
        <v>144</v>
      </c>
      <c r="R14" s="49">
        <v>117</v>
      </c>
      <c r="S14" s="49">
        <v>99</v>
      </c>
      <c r="T14" s="49">
        <v>68</v>
      </c>
      <c r="U14" s="49">
        <v>31</v>
      </c>
      <c r="V14" s="348">
        <v>15</v>
      </c>
      <c r="W14" s="386" t="s">
        <v>754</v>
      </c>
      <c r="X14" s="384">
        <v>2974</v>
      </c>
    </row>
    <row r="15" spans="1:24" ht="14.25" customHeight="1">
      <c r="A15" s="385"/>
      <c r="B15" s="38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348"/>
      <c r="W15" s="386"/>
      <c r="X15" s="384"/>
    </row>
    <row r="16" spans="1:24" ht="14.25" customHeight="1">
      <c r="A16" s="521" t="s">
        <v>755</v>
      </c>
      <c r="B16" s="434" t="s">
        <v>751</v>
      </c>
      <c r="C16" s="150">
        <v>421</v>
      </c>
      <c r="D16" s="150">
        <v>470</v>
      </c>
      <c r="E16" s="150">
        <v>435</v>
      </c>
      <c r="F16" s="150">
        <v>489</v>
      </c>
      <c r="G16" s="150">
        <v>538</v>
      </c>
      <c r="H16" s="150">
        <v>602</v>
      </c>
      <c r="I16" s="150">
        <v>693</v>
      </c>
      <c r="J16" s="150">
        <v>784</v>
      </c>
      <c r="K16" s="150">
        <v>791</v>
      </c>
      <c r="L16" s="150">
        <v>623</v>
      </c>
      <c r="M16" s="150">
        <v>634</v>
      </c>
      <c r="N16" s="150">
        <v>796</v>
      </c>
      <c r="O16" s="150">
        <v>1133</v>
      </c>
      <c r="P16" s="150">
        <v>1064</v>
      </c>
      <c r="Q16" s="150">
        <v>705</v>
      </c>
      <c r="R16" s="150">
        <v>376</v>
      </c>
      <c r="S16" s="150">
        <v>268</v>
      </c>
      <c r="T16" s="150">
        <v>177</v>
      </c>
      <c r="U16" s="150">
        <v>70</v>
      </c>
      <c r="V16" s="150">
        <v>21</v>
      </c>
      <c r="W16" s="350">
        <v>1</v>
      </c>
      <c r="X16" s="384">
        <v>11091</v>
      </c>
    </row>
    <row r="17" spans="1:24" ht="14.25" customHeight="1">
      <c r="A17" s="521"/>
      <c r="B17" s="383" t="s">
        <v>7</v>
      </c>
      <c r="C17" s="150">
        <v>221</v>
      </c>
      <c r="D17" s="150">
        <v>224</v>
      </c>
      <c r="E17" s="150">
        <v>226</v>
      </c>
      <c r="F17" s="150">
        <v>239</v>
      </c>
      <c r="G17" s="150">
        <v>283</v>
      </c>
      <c r="H17" s="150">
        <v>303</v>
      </c>
      <c r="I17" s="150">
        <v>364</v>
      </c>
      <c r="J17" s="150">
        <v>403</v>
      </c>
      <c r="K17" s="150">
        <v>415</v>
      </c>
      <c r="L17" s="150">
        <v>313</v>
      </c>
      <c r="M17" s="150">
        <v>293</v>
      </c>
      <c r="N17" s="150">
        <v>395</v>
      </c>
      <c r="O17" s="150">
        <v>537</v>
      </c>
      <c r="P17" s="150">
        <v>587</v>
      </c>
      <c r="Q17" s="150">
        <v>365</v>
      </c>
      <c r="R17" s="150">
        <v>187</v>
      </c>
      <c r="S17" s="150">
        <v>108</v>
      </c>
      <c r="T17" s="150">
        <v>53</v>
      </c>
      <c r="U17" s="150">
        <v>13</v>
      </c>
      <c r="V17" s="350">
        <v>4</v>
      </c>
      <c r="W17" s="350" t="s">
        <v>754</v>
      </c>
      <c r="X17" s="384">
        <v>5533</v>
      </c>
    </row>
    <row r="18" spans="1:24" ht="14.25" customHeight="1">
      <c r="A18" s="521"/>
      <c r="B18" s="380" t="s">
        <v>8</v>
      </c>
      <c r="C18" s="150">
        <v>200</v>
      </c>
      <c r="D18" s="150">
        <v>246</v>
      </c>
      <c r="E18" s="150">
        <v>209</v>
      </c>
      <c r="F18" s="150">
        <v>250</v>
      </c>
      <c r="G18" s="150">
        <v>255</v>
      </c>
      <c r="H18" s="150">
        <v>299</v>
      </c>
      <c r="I18" s="150">
        <v>329</v>
      </c>
      <c r="J18" s="150">
        <v>381</v>
      </c>
      <c r="K18" s="150">
        <v>376</v>
      </c>
      <c r="L18" s="150">
        <v>310</v>
      </c>
      <c r="M18" s="150">
        <v>341</v>
      </c>
      <c r="N18" s="150">
        <v>401</v>
      </c>
      <c r="O18" s="150">
        <v>596</v>
      </c>
      <c r="P18" s="150">
        <v>477</v>
      </c>
      <c r="Q18" s="150">
        <v>340</v>
      </c>
      <c r="R18" s="150">
        <v>189</v>
      </c>
      <c r="S18" s="150">
        <v>160</v>
      </c>
      <c r="T18" s="150">
        <v>124</v>
      </c>
      <c r="U18" s="150">
        <v>57</v>
      </c>
      <c r="V18" s="150">
        <v>17</v>
      </c>
      <c r="W18" s="350">
        <v>1</v>
      </c>
      <c r="X18" s="384">
        <v>5558</v>
      </c>
    </row>
    <row r="19" spans="1:24" ht="14.25" customHeight="1">
      <c r="A19" s="385"/>
      <c r="B19" s="38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350"/>
      <c r="X19" s="384"/>
    </row>
    <row r="20" spans="1:24" ht="14.25" customHeight="1">
      <c r="A20" s="521" t="s">
        <v>756</v>
      </c>
      <c r="B20" s="434" t="s">
        <v>751</v>
      </c>
      <c r="C20" s="150">
        <v>1330</v>
      </c>
      <c r="D20" s="150">
        <v>1439</v>
      </c>
      <c r="E20" s="150">
        <v>1407</v>
      </c>
      <c r="F20" s="150">
        <v>1191</v>
      </c>
      <c r="G20" s="150">
        <v>1061</v>
      </c>
      <c r="H20" s="150">
        <v>1296</v>
      </c>
      <c r="I20" s="150">
        <v>1623</v>
      </c>
      <c r="J20" s="150">
        <v>2169</v>
      </c>
      <c r="K20" s="150">
        <v>2430</v>
      </c>
      <c r="L20" s="150">
        <v>1760</v>
      </c>
      <c r="M20" s="150">
        <v>1282</v>
      </c>
      <c r="N20" s="150">
        <v>1112</v>
      </c>
      <c r="O20" s="150">
        <v>1415</v>
      </c>
      <c r="P20" s="150">
        <v>1638</v>
      </c>
      <c r="Q20" s="150">
        <v>1515</v>
      </c>
      <c r="R20" s="150">
        <v>915</v>
      </c>
      <c r="S20" s="150">
        <v>453</v>
      </c>
      <c r="T20" s="150">
        <v>232</v>
      </c>
      <c r="U20" s="150">
        <v>121</v>
      </c>
      <c r="V20" s="150">
        <v>37</v>
      </c>
      <c r="W20" s="150">
        <v>3</v>
      </c>
      <c r="X20" s="384">
        <v>24429</v>
      </c>
    </row>
    <row r="21" spans="1:24" ht="14.25" customHeight="1">
      <c r="A21" s="521"/>
      <c r="B21" s="383" t="s">
        <v>7</v>
      </c>
      <c r="C21" s="150">
        <v>671</v>
      </c>
      <c r="D21" s="150">
        <v>722</v>
      </c>
      <c r="E21" s="150">
        <v>696</v>
      </c>
      <c r="F21" s="150">
        <v>620</v>
      </c>
      <c r="G21" s="150">
        <v>549</v>
      </c>
      <c r="H21" s="150">
        <v>652</v>
      </c>
      <c r="I21" s="150">
        <v>828</v>
      </c>
      <c r="J21" s="150">
        <v>1128</v>
      </c>
      <c r="K21" s="150">
        <v>1254</v>
      </c>
      <c r="L21" s="150">
        <v>915</v>
      </c>
      <c r="M21" s="150">
        <v>665</v>
      </c>
      <c r="N21" s="150">
        <v>552</v>
      </c>
      <c r="O21" s="150">
        <v>685</v>
      </c>
      <c r="P21" s="150">
        <v>767</v>
      </c>
      <c r="Q21" s="150">
        <v>733</v>
      </c>
      <c r="R21" s="150">
        <v>465</v>
      </c>
      <c r="S21" s="150">
        <v>177</v>
      </c>
      <c r="T21" s="150">
        <v>74</v>
      </c>
      <c r="U21" s="150">
        <v>28</v>
      </c>
      <c r="V21" s="150">
        <v>7</v>
      </c>
      <c r="W21" s="350" t="s">
        <v>754</v>
      </c>
      <c r="X21" s="384">
        <v>12188</v>
      </c>
    </row>
    <row r="22" spans="1:24" ht="14.25" customHeight="1">
      <c r="A22" s="521"/>
      <c r="B22" s="380" t="s">
        <v>8</v>
      </c>
      <c r="C22" s="150">
        <v>659</v>
      </c>
      <c r="D22" s="150">
        <v>717</v>
      </c>
      <c r="E22" s="150">
        <v>711</v>
      </c>
      <c r="F22" s="150">
        <v>571</v>
      </c>
      <c r="G22" s="150">
        <v>512</v>
      </c>
      <c r="H22" s="150">
        <v>644</v>
      </c>
      <c r="I22" s="150">
        <v>795</v>
      </c>
      <c r="J22" s="150">
        <v>1041</v>
      </c>
      <c r="K22" s="150">
        <v>1176</v>
      </c>
      <c r="L22" s="150">
        <v>845</v>
      </c>
      <c r="M22" s="150">
        <v>617</v>
      </c>
      <c r="N22" s="150">
        <v>560</v>
      </c>
      <c r="O22" s="150">
        <v>730</v>
      </c>
      <c r="P22" s="150">
        <v>871</v>
      </c>
      <c r="Q22" s="150">
        <v>782</v>
      </c>
      <c r="R22" s="150">
        <v>450</v>
      </c>
      <c r="S22" s="150">
        <v>276</v>
      </c>
      <c r="T22" s="150">
        <v>158</v>
      </c>
      <c r="U22" s="150">
        <v>93</v>
      </c>
      <c r="V22" s="150">
        <v>30</v>
      </c>
      <c r="W22" s="150">
        <v>3</v>
      </c>
      <c r="X22" s="384">
        <v>12241</v>
      </c>
    </row>
    <row r="23" spans="1:24" ht="14.25" customHeight="1">
      <c r="A23" s="385"/>
      <c r="B23" s="38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384"/>
    </row>
    <row r="24" spans="1:24" ht="14.25" customHeight="1">
      <c r="A24" s="521" t="s">
        <v>757</v>
      </c>
      <c r="B24" s="434" t="s">
        <v>751</v>
      </c>
      <c r="C24" s="150">
        <v>2058</v>
      </c>
      <c r="D24" s="150">
        <v>2044</v>
      </c>
      <c r="E24" s="150">
        <v>2186</v>
      </c>
      <c r="F24" s="150">
        <v>2384</v>
      </c>
      <c r="G24" s="150">
        <v>2598</v>
      </c>
      <c r="H24" s="150">
        <v>2896</v>
      </c>
      <c r="I24" s="150">
        <v>3195</v>
      </c>
      <c r="J24" s="150">
        <v>3776</v>
      </c>
      <c r="K24" s="150">
        <v>4545</v>
      </c>
      <c r="L24" s="150">
        <v>3945</v>
      </c>
      <c r="M24" s="150">
        <v>3022</v>
      </c>
      <c r="N24" s="150">
        <v>2550</v>
      </c>
      <c r="O24" s="150">
        <v>3201</v>
      </c>
      <c r="P24" s="150">
        <v>4054</v>
      </c>
      <c r="Q24" s="150">
        <v>4043</v>
      </c>
      <c r="R24" s="150">
        <v>2745</v>
      </c>
      <c r="S24" s="150">
        <v>1489</v>
      </c>
      <c r="T24" s="150">
        <v>661</v>
      </c>
      <c r="U24" s="150">
        <v>247</v>
      </c>
      <c r="V24" s="150">
        <v>59</v>
      </c>
      <c r="W24" s="150">
        <v>14</v>
      </c>
      <c r="X24" s="384">
        <v>51712</v>
      </c>
    </row>
    <row r="25" spans="1:24" ht="14.25" customHeight="1">
      <c r="A25" s="521"/>
      <c r="B25" s="383" t="s">
        <v>7</v>
      </c>
      <c r="C25" s="150">
        <v>1069</v>
      </c>
      <c r="D25" s="150">
        <v>1037</v>
      </c>
      <c r="E25" s="150">
        <v>1117</v>
      </c>
      <c r="F25" s="150">
        <v>1218</v>
      </c>
      <c r="G25" s="150">
        <v>1294</v>
      </c>
      <c r="H25" s="150">
        <v>1579</v>
      </c>
      <c r="I25" s="150">
        <v>1729</v>
      </c>
      <c r="J25" s="150">
        <v>2000</v>
      </c>
      <c r="K25" s="150">
        <v>2408</v>
      </c>
      <c r="L25" s="150">
        <v>2111</v>
      </c>
      <c r="M25" s="150">
        <v>1630</v>
      </c>
      <c r="N25" s="150">
        <v>1337</v>
      </c>
      <c r="O25" s="150">
        <v>1585</v>
      </c>
      <c r="P25" s="150">
        <v>1860</v>
      </c>
      <c r="Q25" s="150">
        <v>1904</v>
      </c>
      <c r="R25" s="150">
        <v>1330</v>
      </c>
      <c r="S25" s="150">
        <v>657</v>
      </c>
      <c r="T25" s="150">
        <v>232</v>
      </c>
      <c r="U25" s="150">
        <v>55</v>
      </c>
      <c r="V25" s="150">
        <v>9</v>
      </c>
      <c r="W25" s="350">
        <v>1</v>
      </c>
      <c r="X25" s="384">
        <v>26162</v>
      </c>
    </row>
    <row r="26" spans="1:24" ht="14.25" customHeight="1">
      <c r="A26" s="521"/>
      <c r="B26" s="380" t="s">
        <v>8</v>
      </c>
      <c r="C26" s="150">
        <v>989</v>
      </c>
      <c r="D26" s="150">
        <v>1007</v>
      </c>
      <c r="E26" s="150">
        <v>1069</v>
      </c>
      <c r="F26" s="150">
        <v>1166</v>
      </c>
      <c r="G26" s="150">
        <v>1304</v>
      </c>
      <c r="H26" s="150">
        <v>1317</v>
      </c>
      <c r="I26" s="150">
        <v>1466</v>
      </c>
      <c r="J26" s="150">
        <v>1776</v>
      </c>
      <c r="K26" s="150">
        <v>2137</v>
      </c>
      <c r="L26" s="150">
        <v>1834</v>
      </c>
      <c r="M26" s="150">
        <v>1392</v>
      </c>
      <c r="N26" s="150">
        <v>1213</v>
      </c>
      <c r="O26" s="150">
        <v>1616</v>
      </c>
      <c r="P26" s="150">
        <v>2194</v>
      </c>
      <c r="Q26" s="150">
        <v>2139</v>
      </c>
      <c r="R26" s="150">
        <v>1415</v>
      </c>
      <c r="S26" s="150">
        <v>832</v>
      </c>
      <c r="T26" s="150">
        <v>429</v>
      </c>
      <c r="U26" s="150">
        <v>192</v>
      </c>
      <c r="V26" s="150">
        <v>50</v>
      </c>
      <c r="W26" s="150">
        <v>13</v>
      </c>
      <c r="X26" s="384">
        <v>25550</v>
      </c>
    </row>
    <row r="27" spans="1:24" ht="14.25" customHeight="1">
      <c r="A27" s="385"/>
      <c r="B27" s="380"/>
      <c r="C27" s="220"/>
      <c r="D27" s="220"/>
      <c r="E27" s="220"/>
      <c r="F27" s="220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298"/>
      <c r="X27" s="384"/>
    </row>
    <row r="28" spans="1:24" ht="14.25" customHeight="1">
      <c r="A28" s="521" t="s">
        <v>758</v>
      </c>
      <c r="B28" s="434" t="s">
        <v>751</v>
      </c>
      <c r="C28" s="49">
        <v>819</v>
      </c>
      <c r="D28" s="49">
        <v>1070</v>
      </c>
      <c r="E28" s="49">
        <v>1038</v>
      </c>
      <c r="F28" s="49">
        <v>955</v>
      </c>
      <c r="G28" s="49">
        <v>904</v>
      </c>
      <c r="H28" s="49">
        <v>893</v>
      </c>
      <c r="I28" s="49">
        <v>1176</v>
      </c>
      <c r="J28" s="49">
        <v>1500</v>
      </c>
      <c r="K28" s="49">
        <v>1790</v>
      </c>
      <c r="L28" s="49">
        <v>1357</v>
      </c>
      <c r="M28" s="49">
        <v>1031</v>
      </c>
      <c r="N28" s="49">
        <v>1106</v>
      </c>
      <c r="O28" s="49">
        <v>1465</v>
      </c>
      <c r="P28" s="49">
        <v>1708</v>
      </c>
      <c r="Q28" s="49">
        <v>1510</v>
      </c>
      <c r="R28" s="49">
        <v>891</v>
      </c>
      <c r="S28" s="49">
        <v>492</v>
      </c>
      <c r="T28" s="49">
        <v>252</v>
      </c>
      <c r="U28" s="49">
        <v>102</v>
      </c>
      <c r="V28" s="49">
        <v>36</v>
      </c>
      <c r="W28" s="150">
        <v>6</v>
      </c>
      <c r="X28" s="384">
        <v>20101</v>
      </c>
    </row>
    <row r="29" spans="1:24" ht="14.25" customHeight="1">
      <c r="A29" s="521"/>
      <c r="B29" s="383" t="s">
        <v>7</v>
      </c>
      <c r="C29" s="49">
        <v>460</v>
      </c>
      <c r="D29" s="49">
        <v>554</v>
      </c>
      <c r="E29" s="49">
        <v>536</v>
      </c>
      <c r="F29" s="49">
        <v>495</v>
      </c>
      <c r="G29" s="49">
        <v>479</v>
      </c>
      <c r="H29" s="49">
        <v>483</v>
      </c>
      <c r="I29" s="49">
        <v>598</v>
      </c>
      <c r="J29" s="49">
        <v>798</v>
      </c>
      <c r="K29" s="49">
        <v>954</v>
      </c>
      <c r="L29" s="49">
        <v>720</v>
      </c>
      <c r="M29" s="49">
        <v>530</v>
      </c>
      <c r="N29" s="49">
        <v>544</v>
      </c>
      <c r="O29" s="49">
        <v>721</v>
      </c>
      <c r="P29" s="49">
        <v>814</v>
      </c>
      <c r="Q29" s="49">
        <v>753</v>
      </c>
      <c r="R29" s="49">
        <v>431</v>
      </c>
      <c r="S29" s="49">
        <v>219</v>
      </c>
      <c r="T29" s="49">
        <v>82</v>
      </c>
      <c r="U29" s="49">
        <v>21</v>
      </c>
      <c r="V29" s="49">
        <v>5</v>
      </c>
      <c r="W29" s="387">
        <v>1</v>
      </c>
      <c r="X29" s="384">
        <v>10198</v>
      </c>
    </row>
    <row r="30" spans="1:24" ht="14.25" customHeight="1">
      <c r="A30" s="521"/>
      <c r="B30" s="380" t="s">
        <v>8</v>
      </c>
      <c r="C30" s="49">
        <v>359</v>
      </c>
      <c r="D30" s="49">
        <v>516</v>
      </c>
      <c r="E30" s="49">
        <v>502</v>
      </c>
      <c r="F30" s="49">
        <v>460</v>
      </c>
      <c r="G30" s="49">
        <v>425</v>
      </c>
      <c r="H30" s="49">
        <v>410</v>
      </c>
      <c r="I30" s="49">
        <v>578</v>
      </c>
      <c r="J30" s="49">
        <v>702</v>
      </c>
      <c r="K30" s="49">
        <v>836</v>
      </c>
      <c r="L30" s="49">
        <v>637</v>
      </c>
      <c r="M30" s="49">
        <v>501</v>
      </c>
      <c r="N30" s="49">
        <v>562</v>
      </c>
      <c r="O30" s="49">
        <v>744</v>
      </c>
      <c r="P30" s="49">
        <v>894</v>
      </c>
      <c r="Q30" s="49">
        <v>757</v>
      </c>
      <c r="R30" s="49">
        <v>460</v>
      </c>
      <c r="S30" s="49">
        <v>273</v>
      </c>
      <c r="T30" s="49">
        <v>170</v>
      </c>
      <c r="U30" s="49">
        <v>81</v>
      </c>
      <c r="V30" s="49">
        <v>31</v>
      </c>
      <c r="W30" s="150">
        <v>5</v>
      </c>
      <c r="X30" s="384">
        <v>9903</v>
      </c>
    </row>
    <row r="31" spans="1:24" ht="14.25" customHeight="1">
      <c r="A31" s="388"/>
      <c r="B31" s="38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50"/>
      <c r="X31" s="384"/>
    </row>
    <row r="32" spans="1:24" ht="14.25" customHeight="1">
      <c r="A32" s="521" t="s">
        <v>759</v>
      </c>
      <c r="B32" s="434" t="s">
        <v>751</v>
      </c>
      <c r="C32" s="49">
        <v>1497</v>
      </c>
      <c r="D32" s="49">
        <v>1622</v>
      </c>
      <c r="E32" s="49">
        <v>1649</v>
      </c>
      <c r="F32" s="49">
        <v>1701</v>
      </c>
      <c r="G32" s="49">
        <v>1832</v>
      </c>
      <c r="H32" s="49">
        <v>1920</v>
      </c>
      <c r="I32" s="49">
        <v>2193</v>
      </c>
      <c r="J32" s="49">
        <v>2620</v>
      </c>
      <c r="K32" s="49">
        <v>3088</v>
      </c>
      <c r="L32" s="49">
        <v>2536</v>
      </c>
      <c r="M32" s="49">
        <v>2095</v>
      </c>
      <c r="N32" s="49">
        <v>1867</v>
      </c>
      <c r="O32" s="49">
        <v>2280</v>
      </c>
      <c r="P32" s="49">
        <v>2502</v>
      </c>
      <c r="Q32" s="49">
        <v>2178</v>
      </c>
      <c r="R32" s="49">
        <v>1473</v>
      </c>
      <c r="S32" s="49">
        <v>855</v>
      </c>
      <c r="T32" s="49">
        <v>397</v>
      </c>
      <c r="U32" s="49">
        <v>204</v>
      </c>
      <c r="V32" s="49">
        <v>43</v>
      </c>
      <c r="W32" s="150">
        <v>4</v>
      </c>
      <c r="X32" s="384">
        <v>34556</v>
      </c>
    </row>
    <row r="33" spans="1:24" ht="14.25" customHeight="1">
      <c r="A33" s="521"/>
      <c r="B33" s="383" t="s">
        <v>7</v>
      </c>
      <c r="C33" s="49">
        <v>803</v>
      </c>
      <c r="D33" s="49">
        <v>816</v>
      </c>
      <c r="E33" s="49">
        <v>834</v>
      </c>
      <c r="F33" s="49">
        <v>881</v>
      </c>
      <c r="G33" s="49">
        <v>974</v>
      </c>
      <c r="H33" s="49">
        <v>1033</v>
      </c>
      <c r="I33" s="49">
        <v>1163</v>
      </c>
      <c r="J33" s="49">
        <v>1376</v>
      </c>
      <c r="K33" s="49">
        <v>1657</v>
      </c>
      <c r="L33" s="49">
        <v>1326</v>
      </c>
      <c r="M33" s="49">
        <v>1078</v>
      </c>
      <c r="N33" s="49">
        <v>971</v>
      </c>
      <c r="O33" s="49">
        <v>1116</v>
      </c>
      <c r="P33" s="49">
        <v>1210</v>
      </c>
      <c r="Q33" s="49">
        <v>1062</v>
      </c>
      <c r="R33" s="49">
        <v>696</v>
      </c>
      <c r="S33" s="49">
        <v>395</v>
      </c>
      <c r="T33" s="49">
        <v>134</v>
      </c>
      <c r="U33" s="49">
        <v>68</v>
      </c>
      <c r="V33" s="49">
        <v>8</v>
      </c>
      <c r="W33" s="350" t="s">
        <v>754</v>
      </c>
      <c r="X33" s="384">
        <v>17601</v>
      </c>
    </row>
    <row r="34" spans="1:24" ht="14.25" customHeight="1">
      <c r="A34" s="521"/>
      <c r="B34" s="380" t="s">
        <v>8</v>
      </c>
      <c r="C34" s="49">
        <v>694</v>
      </c>
      <c r="D34" s="49">
        <v>806</v>
      </c>
      <c r="E34" s="49">
        <v>815</v>
      </c>
      <c r="F34" s="49">
        <v>820</v>
      </c>
      <c r="G34" s="49">
        <v>858</v>
      </c>
      <c r="H34" s="49">
        <v>887</v>
      </c>
      <c r="I34" s="49">
        <v>1030</v>
      </c>
      <c r="J34" s="49">
        <v>1244</v>
      </c>
      <c r="K34" s="49">
        <v>1431</v>
      </c>
      <c r="L34" s="49">
        <v>1210</v>
      </c>
      <c r="M34" s="49">
        <v>1017</v>
      </c>
      <c r="N34" s="49">
        <v>896</v>
      </c>
      <c r="O34" s="49">
        <v>1164</v>
      </c>
      <c r="P34" s="49">
        <v>1292</v>
      </c>
      <c r="Q34" s="49">
        <v>1116</v>
      </c>
      <c r="R34" s="49">
        <v>777</v>
      </c>
      <c r="S34" s="49">
        <v>460</v>
      </c>
      <c r="T34" s="49">
        <v>263</v>
      </c>
      <c r="U34" s="49">
        <v>136</v>
      </c>
      <c r="V34" s="49">
        <v>35</v>
      </c>
      <c r="W34" s="150">
        <v>4</v>
      </c>
      <c r="X34" s="384">
        <v>16955</v>
      </c>
    </row>
    <row r="35" spans="1:24" ht="14.25" customHeight="1">
      <c r="A35" s="388"/>
      <c r="B35" s="38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150"/>
      <c r="X35" s="384"/>
    </row>
    <row r="36" spans="1:24" ht="14.25" customHeight="1">
      <c r="A36" s="521" t="s">
        <v>760</v>
      </c>
      <c r="B36" s="434" t="s">
        <v>751</v>
      </c>
      <c r="C36" s="49">
        <v>1631</v>
      </c>
      <c r="D36" s="49">
        <v>1601</v>
      </c>
      <c r="E36" s="49">
        <v>1520</v>
      </c>
      <c r="F36" s="49">
        <v>1567</v>
      </c>
      <c r="G36" s="49">
        <v>1614</v>
      </c>
      <c r="H36" s="49">
        <v>1624</v>
      </c>
      <c r="I36" s="49">
        <v>2025</v>
      </c>
      <c r="J36" s="49">
        <v>2390</v>
      </c>
      <c r="K36" s="49">
        <v>2815</v>
      </c>
      <c r="L36" s="49">
        <v>2306</v>
      </c>
      <c r="M36" s="49">
        <v>1686</v>
      </c>
      <c r="N36" s="49">
        <v>1612</v>
      </c>
      <c r="O36" s="49">
        <v>2061</v>
      </c>
      <c r="P36" s="49">
        <v>2501</v>
      </c>
      <c r="Q36" s="49">
        <v>2263</v>
      </c>
      <c r="R36" s="49">
        <v>1446</v>
      </c>
      <c r="S36" s="49">
        <v>797</v>
      </c>
      <c r="T36" s="49">
        <v>390</v>
      </c>
      <c r="U36" s="49">
        <v>163</v>
      </c>
      <c r="V36" s="49">
        <v>51</v>
      </c>
      <c r="W36" s="350">
        <v>6</v>
      </c>
      <c r="X36" s="384">
        <v>32069</v>
      </c>
    </row>
    <row r="37" spans="1:24" ht="14.25" customHeight="1">
      <c r="A37" s="521"/>
      <c r="B37" s="383" t="s">
        <v>7</v>
      </c>
      <c r="C37" s="49">
        <v>866</v>
      </c>
      <c r="D37" s="49">
        <v>801</v>
      </c>
      <c r="E37" s="49">
        <v>757</v>
      </c>
      <c r="F37" s="49">
        <v>815</v>
      </c>
      <c r="G37" s="49">
        <v>871</v>
      </c>
      <c r="H37" s="49">
        <v>810</v>
      </c>
      <c r="I37" s="49">
        <v>1064</v>
      </c>
      <c r="J37" s="49">
        <v>1256</v>
      </c>
      <c r="K37" s="49">
        <v>1462</v>
      </c>
      <c r="L37" s="49">
        <v>1217</v>
      </c>
      <c r="M37" s="49">
        <v>875</v>
      </c>
      <c r="N37" s="49">
        <v>812</v>
      </c>
      <c r="O37" s="49">
        <v>978</v>
      </c>
      <c r="P37" s="49">
        <v>1169</v>
      </c>
      <c r="Q37" s="49">
        <v>1095</v>
      </c>
      <c r="R37" s="49">
        <v>725</v>
      </c>
      <c r="S37" s="49">
        <v>373</v>
      </c>
      <c r="T37" s="49">
        <v>150</v>
      </c>
      <c r="U37" s="49">
        <v>34</v>
      </c>
      <c r="V37" s="49">
        <v>10</v>
      </c>
      <c r="W37" s="387">
        <v>1</v>
      </c>
      <c r="X37" s="384">
        <v>16141</v>
      </c>
    </row>
    <row r="38" spans="1:24" ht="14.25" customHeight="1">
      <c r="A38" s="521"/>
      <c r="B38" s="380" t="s">
        <v>8</v>
      </c>
      <c r="C38" s="49">
        <v>765</v>
      </c>
      <c r="D38" s="49">
        <v>800</v>
      </c>
      <c r="E38" s="49">
        <v>763</v>
      </c>
      <c r="F38" s="49">
        <v>752</v>
      </c>
      <c r="G38" s="49">
        <v>743</v>
      </c>
      <c r="H38" s="49">
        <v>814</v>
      </c>
      <c r="I38" s="49">
        <v>961</v>
      </c>
      <c r="J38" s="49">
        <v>1134</v>
      </c>
      <c r="K38" s="49">
        <v>1353</v>
      </c>
      <c r="L38" s="49">
        <v>1089</v>
      </c>
      <c r="M38" s="49">
        <v>811</v>
      </c>
      <c r="N38" s="49">
        <v>800</v>
      </c>
      <c r="O38" s="49">
        <v>1083</v>
      </c>
      <c r="P38" s="49">
        <v>1332</v>
      </c>
      <c r="Q38" s="49">
        <v>1168</v>
      </c>
      <c r="R38" s="49">
        <v>721</v>
      </c>
      <c r="S38" s="49">
        <v>424</v>
      </c>
      <c r="T38" s="49">
        <v>240</v>
      </c>
      <c r="U38" s="49">
        <v>129</v>
      </c>
      <c r="V38" s="49">
        <v>41</v>
      </c>
      <c r="W38" s="350">
        <v>5</v>
      </c>
      <c r="X38" s="384">
        <v>15928</v>
      </c>
    </row>
    <row r="39" spans="1:24" ht="14.25" customHeight="1">
      <c r="A39" s="382"/>
      <c r="B39" s="380"/>
      <c r="C39" s="220"/>
      <c r="D39" s="220"/>
      <c r="E39" s="220"/>
      <c r="F39" s="220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321"/>
      <c r="X39" s="384"/>
    </row>
    <row r="40" spans="1:24" ht="14.25" customHeight="1">
      <c r="A40" s="522" t="s">
        <v>761</v>
      </c>
      <c r="B40" s="434" t="s">
        <v>751</v>
      </c>
      <c r="C40" s="49">
        <v>146</v>
      </c>
      <c r="D40" s="49">
        <v>151</v>
      </c>
      <c r="E40" s="49">
        <v>178</v>
      </c>
      <c r="F40" s="49">
        <v>210</v>
      </c>
      <c r="G40" s="49">
        <v>274</v>
      </c>
      <c r="H40" s="49">
        <v>331</v>
      </c>
      <c r="I40" s="49">
        <v>363</v>
      </c>
      <c r="J40" s="49">
        <v>319</v>
      </c>
      <c r="K40" s="49">
        <v>352</v>
      </c>
      <c r="L40" s="49">
        <v>216</v>
      </c>
      <c r="M40" s="49">
        <v>307</v>
      </c>
      <c r="N40" s="49">
        <v>422</v>
      </c>
      <c r="O40" s="49">
        <v>724</v>
      </c>
      <c r="P40" s="49">
        <v>784</v>
      </c>
      <c r="Q40" s="49">
        <v>496</v>
      </c>
      <c r="R40" s="49">
        <v>285</v>
      </c>
      <c r="S40" s="49">
        <v>152</v>
      </c>
      <c r="T40" s="49">
        <v>74</v>
      </c>
      <c r="U40" s="49">
        <v>40</v>
      </c>
      <c r="V40" s="49">
        <v>12</v>
      </c>
      <c r="W40" s="350">
        <v>1</v>
      </c>
      <c r="X40" s="384">
        <v>5837</v>
      </c>
    </row>
    <row r="41" spans="1:24" ht="14.25" customHeight="1">
      <c r="A41" s="522"/>
      <c r="B41" s="383" t="s">
        <v>7</v>
      </c>
      <c r="C41" s="49">
        <v>74</v>
      </c>
      <c r="D41" s="49">
        <v>82</v>
      </c>
      <c r="E41" s="49">
        <v>96</v>
      </c>
      <c r="F41" s="49">
        <v>113</v>
      </c>
      <c r="G41" s="49">
        <v>132</v>
      </c>
      <c r="H41" s="49">
        <v>175</v>
      </c>
      <c r="I41" s="49">
        <v>181</v>
      </c>
      <c r="J41" s="49">
        <v>166</v>
      </c>
      <c r="K41" s="49">
        <v>173</v>
      </c>
      <c r="L41" s="49">
        <v>116</v>
      </c>
      <c r="M41" s="49">
        <v>127</v>
      </c>
      <c r="N41" s="49">
        <v>175</v>
      </c>
      <c r="O41" s="49">
        <v>328</v>
      </c>
      <c r="P41" s="49">
        <v>393</v>
      </c>
      <c r="Q41" s="49">
        <v>264</v>
      </c>
      <c r="R41" s="49">
        <v>145</v>
      </c>
      <c r="S41" s="49">
        <v>73</v>
      </c>
      <c r="T41" s="49">
        <v>29</v>
      </c>
      <c r="U41" s="49">
        <v>7</v>
      </c>
      <c r="V41" s="348" t="s">
        <v>754</v>
      </c>
      <c r="W41" s="350" t="s">
        <v>754</v>
      </c>
      <c r="X41" s="384">
        <v>2849</v>
      </c>
    </row>
    <row r="42" spans="1:24" ht="14.25" customHeight="1">
      <c r="A42" s="522"/>
      <c r="B42" s="380" t="s">
        <v>8</v>
      </c>
      <c r="C42" s="49">
        <v>72</v>
      </c>
      <c r="D42" s="49">
        <v>69</v>
      </c>
      <c r="E42" s="49">
        <v>82</v>
      </c>
      <c r="F42" s="49">
        <v>97</v>
      </c>
      <c r="G42" s="49">
        <v>142</v>
      </c>
      <c r="H42" s="49">
        <v>156</v>
      </c>
      <c r="I42" s="49">
        <v>182</v>
      </c>
      <c r="J42" s="49">
        <v>153</v>
      </c>
      <c r="K42" s="49">
        <v>179</v>
      </c>
      <c r="L42" s="49">
        <v>100</v>
      </c>
      <c r="M42" s="49">
        <v>180</v>
      </c>
      <c r="N42" s="49">
        <v>247</v>
      </c>
      <c r="O42" s="49">
        <v>396</v>
      </c>
      <c r="P42" s="49">
        <v>391</v>
      </c>
      <c r="Q42" s="49">
        <v>232</v>
      </c>
      <c r="R42" s="49">
        <v>140</v>
      </c>
      <c r="S42" s="49">
        <v>79</v>
      </c>
      <c r="T42" s="49">
        <v>45</v>
      </c>
      <c r="U42" s="49">
        <v>33</v>
      </c>
      <c r="V42" s="49">
        <v>12</v>
      </c>
      <c r="W42" s="350">
        <v>1</v>
      </c>
      <c r="X42" s="384">
        <v>2988</v>
      </c>
    </row>
    <row r="43" spans="1:24" ht="14.25" customHeight="1">
      <c r="A43" s="388"/>
      <c r="B43" s="380"/>
      <c r="C43" s="220"/>
      <c r="D43" s="220"/>
      <c r="E43" s="220"/>
      <c r="F43" s="220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384"/>
    </row>
    <row r="44" spans="1:24" ht="14.25" customHeight="1">
      <c r="A44" s="521" t="s">
        <v>762</v>
      </c>
      <c r="B44" s="434" t="s">
        <v>751</v>
      </c>
      <c r="C44" s="150">
        <v>447</v>
      </c>
      <c r="D44" s="150">
        <v>533</v>
      </c>
      <c r="E44" s="150">
        <v>698</v>
      </c>
      <c r="F44" s="150">
        <v>888</v>
      </c>
      <c r="G44" s="150">
        <v>1087</v>
      </c>
      <c r="H44" s="150">
        <v>892</v>
      </c>
      <c r="I44" s="150">
        <v>740</v>
      </c>
      <c r="J44" s="150">
        <v>935</v>
      </c>
      <c r="K44" s="150">
        <v>1233</v>
      </c>
      <c r="L44" s="150">
        <v>1216</v>
      </c>
      <c r="M44" s="150">
        <v>1164</v>
      </c>
      <c r="N44" s="150">
        <v>1067</v>
      </c>
      <c r="O44" s="150">
        <v>1199</v>
      </c>
      <c r="P44" s="150">
        <v>1394</v>
      </c>
      <c r="Q44" s="150">
        <v>1468</v>
      </c>
      <c r="R44" s="150">
        <v>1344</v>
      </c>
      <c r="S44" s="150">
        <v>778</v>
      </c>
      <c r="T44" s="150">
        <v>363</v>
      </c>
      <c r="U44" s="150">
        <v>126</v>
      </c>
      <c r="V44" s="150">
        <v>39</v>
      </c>
      <c r="W44" s="350">
        <v>4</v>
      </c>
      <c r="X44" s="384">
        <v>17615</v>
      </c>
    </row>
    <row r="45" spans="1:24" ht="14.25" customHeight="1">
      <c r="A45" s="521"/>
      <c r="B45" s="383" t="s">
        <v>7</v>
      </c>
      <c r="C45" s="150">
        <v>233</v>
      </c>
      <c r="D45" s="150">
        <v>264</v>
      </c>
      <c r="E45" s="150">
        <v>359</v>
      </c>
      <c r="F45" s="150">
        <v>454</v>
      </c>
      <c r="G45" s="150">
        <v>562</v>
      </c>
      <c r="H45" s="150">
        <v>478</v>
      </c>
      <c r="I45" s="150">
        <v>371</v>
      </c>
      <c r="J45" s="150">
        <v>498</v>
      </c>
      <c r="K45" s="150">
        <v>619</v>
      </c>
      <c r="L45" s="150">
        <v>598</v>
      </c>
      <c r="M45" s="150">
        <v>572</v>
      </c>
      <c r="N45" s="150">
        <v>505</v>
      </c>
      <c r="O45" s="150">
        <v>587</v>
      </c>
      <c r="P45" s="150">
        <v>651</v>
      </c>
      <c r="Q45" s="150">
        <v>644</v>
      </c>
      <c r="R45" s="150">
        <v>652</v>
      </c>
      <c r="S45" s="150">
        <v>385</v>
      </c>
      <c r="T45" s="150">
        <v>172</v>
      </c>
      <c r="U45" s="150">
        <v>33</v>
      </c>
      <c r="V45" s="150">
        <v>9</v>
      </c>
      <c r="W45" s="350">
        <v>1</v>
      </c>
      <c r="X45" s="384">
        <v>8647</v>
      </c>
    </row>
    <row r="46" spans="1:24" ht="14.25" customHeight="1">
      <c r="A46" s="521"/>
      <c r="B46" s="380" t="s">
        <v>8</v>
      </c>
      <c r="C46" s="150">
        <v>214</v>
      </c>
      <c r="D46" s="150">
        <v>269</v>
      </c>
      <c r="E46" s="150">
        <v>339</v>
      </c>
      <c r="F46" s="150">
        <v>434</v>
      </c>
      <c r="G46" s="150">
        <v>525</v>
      </c>
      <c r="H46" s="150">
        <v>414</v>
      </c>
      <c r="I46" s="150">
        <v>369</v>
      </c>
      <c r="J46" s="150">
        <v>437</v>
      </c>
      <c r="K46" s="150">
        <v>614</v>
      </c>
      <c r="L46" s="150">
        <v>618</v>
      </c>
      <c r="M46" s="150">
        <v>592</v>
      </c>
      <c r="N46" s="150">
        <v>562</v>
      </c>
      <c r="O46" s="150">
        <v>612</v>
      </c>
      <c r="P46" s="150">
        <v>743</v>
      </c>
      <c r="Q46" s="150">
        <v>824</v>
      </c>
      <c r="R46" s="150">
        <v>692</v>
      </c>
      <c r="S46" s="150">
        <v>393</v>
      </c>
      <c r="T46" s="150">
        <v>191</v>
      </c>
      <c r="U46" s="150">
        <v>93</v>
      </c>
      <c r="V46" s="150">
        <v>30</v>
      </c>
      <c r="W46" s="350">
        <v>3</v>
      </c>
      <c r="X46" s="384">
        <v>8968</v>
      </c>
    </row>
    <row r="47" spans="1:24" ht="14.25" customHeight="1">
      <c r="A47" s="388"/>
      <c r="B47" s="38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350"/>
      <c r="X47" s="384"/>
    </row>
    <row r="48" spans="1:24" ht="14.25" customHeight="1">
      <c r="A48" s="521" t="s">
        <v>763</v>
      </c>
      <c r="B48" s="434" t="s">
        <v>751</v>
      </c>
      <c r="C48" s="150">
        <v>1525</v>
      </c>
      <c r="D48" s="150">
        <v>1379</v>
      </c>
      <c r="E48" s="150">
        <v>1194</v>
      </c>
      <c r="F48" s="150">
        <v>1293</v>
      </c>
      <c r="G48" s="150">
        <v>1564</v>
      </c>
      <c r="H48" s="150">
        <v>1774</v>
      </c>
      <c r="I48" s="150">
        <v>2031</v>
      </c>
      <c r="J48" s="150">
        <v>2330</v>
      </c>
      <c r="K48" s="150">
        <v>2600</v>
      </c>
      <c r="L48" s="150">
        <v>1890</v>
      </c>
      <c r="M48" s="150">
        <v>1475</v>
      </c>
      <c r="N48" s="150">
        <v>1368</v>
      </c>
      <c r="O48" s="150">
        <v>1849</v>
      </c>
      <c r="P48" s="150">
        <v>2398</v>
      </c>
      <c r="Q48" s="150">
        <v>2363</v>
      </c>
      <c r="R48" s="150">
        <v>1473</v>
      </c>
      <c r="S48" s="150">
        <v>860</v>
      </c>
      <c r="T48" s="150">
        <v>467</v>
      </c>
      <c r="U48" s="150">
        <v>212</v>
      </c>
      <c r="V48" s="150">
        <v>88</v>
      </c>
      <c r="W48" s="150">
        <v>8</v>
      </c>
      <c r="X48" s="384">
        <v>30141</v>
      </c>
    </row>
    <row r="49" spans="1:24" ht="14.25" customHeight="1">
      <c r="A49" s="521"/>
      <c r="B49" s="383" t="s">
        <v>7</v>
      </c>
      <c r="C49" s="150">
        <v>785</v>
      </c>
      <c r="D49" s="150">
        <v>693</v>
      </c>
      <c r="E49" s="150">
        <v>654</v>
      </c>
      <c r="F49" s="150">
        <v>694</v>
      </c>
      <c r="G49" s="150">
        <v>894</v>
      </c>
      <c r="H49" s="150">
        <v>913</v>
      </c>
      <c r="I49" s="150">
        <v>1057</v>
      </c>
      <c r="J49" s="150">
        <v>1237</v>
      </c>
      <c r="K49" s="150">
        <v>1381</v>
      </c>
      <c r="L49" s="150">
        <v>997</v>
      </c>
      <c r="M49" s="150">
        <v>783</v>
      </c>
      <c r="N49" s="150">
        <v>688</v>
      </c>
      <c r="O49" s="150">
        <v>899</v>
      </c>
      <c r="P49" s="150">
        <v>1083</v>
      </c>
      <c r="Q49" s="150">
        <v>1151</v>
      </c>
      <c r="R49" s="150">
        <v>746</v>
      </c>
      <c r="S49" s="150">
        <v>370</v>
      </c>
      <c r="T49" s="150">
        <v>169</v>
      </c>
      <c r="U49" s="150">
        <v>50</v>
      </c>
      <c r="V49" s="150">
        <v>16</v>
      </c>
      <c r="W49" s="350">
        <v>2</v>
      </c>
      <c r="X49" s="384">
        <v>15262</v>
      </c>
    </row>
    <row r="50" spans="1:24" ht="14.25" customHeight="1">
      <c r="A50" s="521"/>
      <c r="B50" s="380" t="s">
        <v>8</v>
      </c>
      <c r="C50" s="150">
        <v>740</v>
      </c>
      <c r="D50" s="150">
        <v>686</v>
      </c>
      <c r="E50" s="150">
        <v>540</v>
      </c>
      <c r="F50" s="150">
        <v>599</v>
      </c>
      <c r="G50" s="150">
        <v>670</v>
      </c>
      <c r="H50" s="150">
        <v>861</v>
      </c>
      <c r="I50" s="150">
        <v>974</v>
      </c>
      <c r="J50" s="150">
        <v>1093</v>
      </c>
      <c r="K50" s="150">
        <v>1219</v>
      </c>
      <c r="L50" s="150">
        <v>893</v>
      </c>
      <c r="M50" s="150">
        <v>692</v>
      </c>
      <c r="N50" s="150">
        <v>680</v>
      </c>
      <c r="O50" s="150">
        <v>950</v>
      </c>
      <c r="P50" s="150">
        <v>1315</v>
      </c>
      <c r="Q50" s="150">
        <v>1212</v>
      </c>
      <c r="R50" s="150">
        <v>727</v>
      </c>
      <c r="S50" s="150">
        <v>490</v>
      </c>
      <c r="T50" s="150">
        <v>298</v>
      </c>
      <c r="U50" s="150">
        <v>162</v>
      </c>
      <c r="V50" s="150">
        <v>72</v>
      </c>
      <c r="W50" s="350">
        <v>6</v>
      </c>
      <c r="X50" s="384">
        <v>14879</v>
      </c>
    </row>
    <row r="51" spans="1:24" ht="14.25" customHeight="1">
      <c r="A51" s="282"/>
      <c r="B51" s="38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350"/>
      <c r="X51" s="384"/>
    </row>
    <row r="52" spans="1:24" ht="14.25" customHeight="1">
      <c r="A52" s="495" t="s">
        <v>764</v>
      </c>
      <c r="B52" s="434" t="s">
        <v>751</v>
      </c>
      <c r="C52" s="150">
        <v>646</v>
      </c>
      <c r="D52" s="150">
        <v>605</v>
      </c>
      <c r="E52" s="150">
        <v>600</v>
      </c>
      <c r="F52" s="150">
        <v>562</v>
      </c>
      <c r="G52" s="150">
        <v>488</v>
      </c>
      <c r="H52" s="150">
        <v>629</v>
      </c>
      <c r="I52" s="150">
        <v>835</v>
      </c>
      <c r="J52" s="150">
        <v>963</v>
      </c>
      <c r="K52" s="150">
        <v>1077</v>
      </c>
      <c r="L52" s="150">
        <v>800</v>
      </c>
      <c r="M52" s="150">
        <v>584</v>
      </c>
      <c r="N52" s="150">
        <v>545</v>
      </c>
      <c r="O52" s="150">
        <v>734</v>
      </c>
      <c r="P52" s="150">
        <v>879</v>
      </c>
      <c r="Q52" s="150">
        <v>748</v>
      </c>
      <c r="R52" s="150">
        <v>486</v>
      </c>
      <c r="S52" s="150">
        <v>262</v>
      </c>
      <c r="T52" s="150">
        <v>135</v>
      </c>
      <c r="U52" s="150">
        <v>83</v>
      </c>
      <c r="V52" s="150">
        <v>23</v>
      </c>
      <c r="W52" s="350">
        <v>4</v>
      </c>
      <c r="X52" s="384">
        <v>11688</v>
      </c>
    </row>
    <row r="53" spans="1:24" ht="14.25" customHeight="1">
      <c r="A53" s="495"/>
      <c r="B53" s="383" t="s">
        <v>7</v>
      </c>
      <c r="C53" s="150">
        <v>318</v>
      </c>
      <c r="D53" s="150">
        <v>322</v>
      </c>
      <c r="E53" s="150">
        <v>300</v>
      </c>
      <c r="F53" s="150">
        <v>284</v>
      </c>
      <c r="G53" s="150">
        <v>253</v>
      </c>
      <c r="H53" s="150">
        <v>299</v>
      </c>
      <c r="I53" s="150">
        <v>428</v>
      </c>
      <c r="J53" s="150">
        <v>510</v>
      </c>
      <c r="K53" s="150">
        <v>567</v>
      </c>
      <c r="L53" s="150">
        <v>431</v>
      </c>
      <c r="M53" s="150">
        <v>313</v>
      </c>
      <c r="N53" s="150">
        <v>290</v>
      </c>
      <c r="O53" s="150">
        <v>341</v>
      </c>
      <c r="P53" s="150">
        <v>427</v>
      </c>
      <c r="Q53" s="150">
        <v>354</v>
      </c>
      <c r="R53" s="150">
        <v>229</v>
      </c>
      <c r="S53" s="150">
        <v>109</v>
      </c>
      <c r="T53" s="150">
        <v>35</v>
      </c>
      <c r="U53" s="150">
        <v>19</v>
      </c>
      <c r="V53" s="150">
        <v>2</v>
      </c>
      <c r="W53" s="350">
        <v>1</v>
      </c>
      <c r="X53" s="384">
        <v>5832</v>
      </c>
    </row>
    <row r="54" spans="1:24" ht="14.25" customHeight="1" thickBot="1">
      <c r="A54" s="495"/>
      <c r="B54" s="389" t="s">
        <v>8</v>
      </c>
      <c r="C54" s="204">
        <v>328</v>
      </c>
      <c r="D54" s="204">
        <v>283</v>
      </c>
      <c r="E54" s="204">
        <v>300</v>
      </c>
      <c r="F54" s="204">
        <v>278</v>
      </c>
      <c r="G54" s="204">
        <v>235</v>
      </c>
      <c r="H54" s="204">
        <v>330</v>
      </c>
      <c r="I54" s="204">
        <v>407</v>
      </c>
      <c r="J54" s="204">
        <v>453</v>
      </c>
      <c r="K54" s="204">
        <v>510</v>
      </c>
      <c r="L54" s="204">
        <v>369</v>
      </c>
      <c r="M54" s="204">
        <v>271</v>
      </c>
      <c r="N54" s="204">
        <v>255</v>
      </c>
      <c r="O54" s="204">
        <v>393</v>
      </c>
      <c r="P54" s="204">
        <v>452</v>
      </c>
      <c r="Q54" s="204">
        <v>394</v>
      </c>
      <c r="R54" s="204">
        <v>257</v>
      </c>
      <c r="S54" s="204">
        <v>153</v>
      </c>
      <c r="T54" s="204">
        <v>100</v>
      </c>
      <c r="U54" s="204">
        <v>64</v>
      </c>
      <c r="V54" s="204">
        <v>21</v>
      </c>
      <c r="W54" s="247">
        <v>3</v>
      </c>
      <c r="X54" s="390">
        <v>5856</v>
      </c>
    </row>
    <row r="55" spans="1:24" ht="14.25" customHeight="1">
      <c r="A55" s="237" t="s">
        <v>565</v>
      </c>
      <c r="B55" s="237"/>
      <c r="C55" s="193"/>
      <c r="D55" s="193"/>
      <c r="E55" s="8"/>
      <c r="F55" s="497"/>
      <c r="G55" s="497"/>
      <c r="H55" s="8"/>
      <c r="I55" s="8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497" t="s">
        <v>59</v>
      </c>
      <c r="X55" s="497"/>
    </row>
  </sheetData>
  <sheetProtection/>
  <mergeCells count="16">
    <mergeCell ref="A48:A50"/>
    <mergeCell ref="A52:A54"/>
    <mergeCell ref="F55:G55"/>
    <mergeCell ref="W55:X55"/>
    <mergeCell ref="A24:A26"/>
    <mergeCell ref="A28:A30"/>
    <mergeCell ref="A32:A34"/>
    <mergeCell ref="A36:A38"/>
    <mergeCell ref="A40:A42"/>
    <mergeCell ref="A44:A46"/>
    <mergeCell ref="V2:X2"/>
    <mergeCell ref="A4:A6"/>
    <mergeCell ref="A8:A10"/>
    <mergeCell ref="A12:A14"/>
    <mergeCell ref="A16:A18"/>
    <mergeCell ref="A20:A22"/>
  </mergeCells>
  <printOptions/>
  <pageMargins left="0.7874015748031497" right="0.5118110236220472" top="0.7874015748031497" bottom="0.7874015748031497" header="0.5118110236220472" footer="0.5118110236220472"/>
  <pageSetup firstPageNumber="20" useFirstPageNumber="1" fitToHeight="0" fitToWidth="1" horizontalDpi="600" verticalDpi="600" orientation="landscape" paperSize="9" scale="77" r:id="rId1"/>
  <headerFooter scaleWithDoc="0" alignWithMargins="0">
    <firstHeader>&amp;L人口</firstHeader>
    <firstFooter>&amp;C26</firstFooter>
  </headerFooter>
  <rowBreaks count="1" manualBreakCount="1">
    <brk id="4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L1"/>
    </sheetView>
  </sheetViews>
  <sheetFormatPr defaultColWidth="9.125" defaultRowHeight="13.5"/>
  <cols>
    <col min="1" max="1" width="1.625" style="391" customWidth="1"/>
    <col min="2" max="2" width="10.625" style="391" customWidth="1"/>
    <col min="3" max="4" width="9.625" style="391" bestFit="1" customWidth="1"/>
    <col min="5" max="7" width="5.875" style="391" customWidth="1"/>
    <col min="8" max="10" width="4.625" style="391" customWidth="1"/>
    <col min="11" max="11" width="8.875" style="391" customWidth="1"/>
    <col min="12" max="12" width="14.875" style="391" customWidth="1"/>
    <col min="13" max="251" width="9.00390625" style="252" customWidth="1"/>
    <col min="252" max="252" width="1.625" style="252" customWidth="1"/>
    <col min="253" max="253" width="12.625" style="252" customWidth="1"/>
    <col min="254" max="255" width="12.50390625" style="252" customWidth="1"/>
    <col min="256" max="16384" width="9.125" style="252" customWidth="1"/>
  </cols>
  <sheetData>
    <row r="1" spans="1:12" ht="17.25">
      <c r="A1" s="523" t="s">
        <v>481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</row>
    <row r="2" spans="7:12" ht="15" customHeight="1" thickBot="1">
      <c r="G2" s="524" t="s">
        <v>765</v>
      </c>
      <c r="H2" s="524"/>
      <c r="I2" s="524"/>
      <c r="J2" s="524"/>
      <c r="K2" s="524"/>
      <c r="L2" s="524"/>
    </row>
    <row r="3" spans="1:12" ht="17.25" customHeight="1">
      <c r="A3" s="526" t="s">
        <v>482</v>
      </c>
      <c r="B3" s="527"/>
      <c r="C3" s="525" t="s">
        <v>254</v>
      </c>
      <c r="D3" s="525" t="s">
        <v>483</v>
      </c>
      <c r="E3" s="525" t="s">
        <v>484</v>
      </c>
      <c r="F3" s="526"/>
      <c r="G3" s="527"/>
      <c r="H3" s="525" t="s">
        <v>766</v>
      </c>
      <c r="I3" s="526"/>
      <c r="J3" s="527"/>
      <c r="K3" s="392" t="s">
        <v>485</v>
      </c>
      <c r="L3" s="528" t="s">
        <v>498</v>
      </c>
    </row>
    <row r="4" spans="1:12" ht="17.25" customHeight="1">
      <c r="A4" s="533"/>
      <c r="B4" s="534"/>
      <c r="C4" s="535"/>
      <c r="D4" s="535"/>
      <c r="E4" s="393"/>
      <c r="F4" s="394" t="s">
        <v>358</v>
      </c>
      <c r="G4" s="395" t="s">
        <v>359</v>
      </c>
      <c r="H4" s="393"/>
      <c r="I4" s="394" t="s">
        <v>358</v>
      </c>
      <c r="J4" s="395" t="s">
        <v>359</v>
      </c>
      <c r="K4" s="396" t="s">
        <v>486</v>
      </c>
      <c r="L4" s="529"/>
    </row>
    <row r="5" spans="1:12" s="56" customFormat="1" ht="17.25" customHeight="1">
      <c r="A5" s="531" t="s">
        <v>6</v>
      </c>
      <c r="B5" s="532"/>
      <c r="C5" s="397">
        <v>349378</v>
      </c>
      <c r="D5" s="398">
        <v>149861</v>
      </c>
      <c r="E5" s="399">
        <v>44.3</v>
      </c>
      <c r="F5" s="399">
        <v>43.2</v>
      </c>
      <c r="G5" s="399">
        <v>45.4</v>
      </c>
      <c r="H5" s="400">
        <v>44</v>
      </c>
      <c r="I5" s="400">
        <v>43</v>
      </c>
      <c r="J5" s="400">
        <v>45</v>
      </c>
      <c r="K5" s="401">
        <f>+C5/D5</f>
        <v>2.331347048264725</v>
      </c>
      <c r="L5" s="402">
        <v>0.22461595834708703</v>
      </c>
    </row>
    <row r="6" spans="1:12" ht="17.25" customHeight="1">
      <c r="A6" s="403"/>
      <c r="B6" s="57" t="s">
        <v>487</v>
      </c>
      <c r="C6" s="404">
        <v>104316</v>
      </c>
      <c r="D6" s="405">
        <v>47525</v>
      </c>
      <c r="E6" s="406">
        <v>44.6</v>
      </c>
      <c r="F6" s="406">
        <v>43.3</v>
      </c>
      <c r="G6" s="406">
        <v>45.8</v>
      </c>
      <c r="H6" s="407">
        <v>44</v>
      </c>
      <c r="I6" s="407">
        <v>43</v>
      </c>
      <c r="J6" s="407">
        <v>46</v>
      </c>
      <c r="K6" s="58">
        <f>+C6/D6</f>
        <v>2.1949710678590217</v>
      </c>
      <c r="L6" s="408">
        <v>0.4003849855630506</v>
      </c>
    </row>
    <row r="7" spans="1:12" ht="17.25" customHeight="1">
      <c r="A7" s="403"/>
      <c r="B7" s="57" t="s">
        <v>488</v>
      </c>
      <c r="C7" s="404">
        <v>5823</v>
      </c>
      <c r="D7" s="405">
        <v>2204</v>
      </c>
      <c r="E7" s="406">
        <v>42.5</v>
      </c>
      <c r="F7" s="406">
        <v>42.2</v>
      </c>
      <c r="G7" s="406">
        <v>42.7</v>
      </c>
      <c r="H7" s="407">
        <v>42</v>
      </c>
      <c r="I7" s="407">
        <v>43</v>
      </c>
      <c r="J7" s="407">
        <v>41</v>
      </c>
      <c r="K7" s="58">
        <f>+C7/D7</f>
        <v>2.642014519056261</v>
      </c>
      <c r="L7" s="408">
        <v>-0.1543209876543159</v>
      </c>
    </row>
    <row r="8" spans="1:12" ht="17.25" customHeight="1">
      <c r="A8" s="403"/>
      <c r="B8" s="57" t="s">
        <v>489</v>
      </c>
      <c r="C8" s="404">
        <v>11091</v>
      </c>
      <c r="D8" s="405">
        <v>4294</v>
      </c>
      <c r="E8" s="406">
        <v>45.5</v>
      </c>
      <c r="F8" s="406">
        <v>44.8</v>
      </c>
      <c r="G8" s="406">
        <v>46.3</v>
      </c>
      <c r="H8" s="407">
        <v>47</v>
      </c>
      <c r="I8" s="407">
        <v>46</v>
      </c>
      <c r="J8" s="407">
        <v>48</v>
      </c>
      <c r="K8" s="58">
        <f aca="true" t="shared" si="0" ref="K8:K17">+C8/D8</f>
        <v>2.5829063809967394</v>
      </c>
      <c r="L8" s="408">
        <v>-0.5380683346784991</v>
      </c>
    </row>
    <row r="9" spans="1:12" ht="17.25" customHeight="1">
      <c r="A9" s="403"/>
      <c r="B9" s="57" t="s">
        <v>490</v>
      </c>
      <c r="C9" s="404">
        <v>24429</v>
      </c>
      <c r="D9" s="405">
        <v>9616</v>
      </c>
      <c r="E9" s="406">
        <v>41.1</v>
      </c>
      <c r="F9" s="406">
        <v>40.3</v>
      </c>
      <c r="G9" s="406">
        <v>41.9</v>
      </c>
      <c r="H9" s="407">
        <v>41</v>
      </c>
      <c r="I9" s="407">
        <v>40</v>
      </c>
      <c r="J9" s="407">
        <v>41</v>
      </c>
      <c r="K9" s="58">
        <f t="shared" si="0"/>
        <v>2.540453410981697</v>
      </c>
      <c r="L9" s="408">
        <v>0.6178178672927146</v>
      </c>
    </row>
    <row r="10" spans="1:12" ht="17.25" customHeight="1">
      <c r="A10" s="403"/>
      <c r="B10" s="57" t="s">
        <v>491</v>
      </c>
      <c r="C10" s="404">
        <v>51712</v>
      </c>
      <c r="D10" s="405">
        <v>23036</v>
      </c>
      <c r="E10" s="406">
        <v>44.9</v>
      </c>
      <c r="F10" s="406">
        <v>43.8</v>
      </c>
      <c r="G10" s="406">
        <v>46</v>
      </c>
      <c r="H10" s="407">
        <v>45</v>
      </c>
      <c r="I10" s="407">
        <v>44</v>
      </c>
      <c r="J10" s="407">
        <v>46</v>
      </c>
      <c r="K10" s="58">
        <f t="shared" si="0"/>
        <v>2.2448341725994094</v>
      </c>
      <c r="L10" s="408">
        <v>-0.2449892937749496</v>
      </c>
    </row>
    <row r="11" spans="1:12" ht="17.25" customHeight="1">
      <c r="A11" s="403"/>
      <c r="B11" s="57" t="s">
        <v>492</v>
      </c>
      <c r="C11" s="404">
        <v>20101</v>
      </c>
      <c r="D11" s="405">
        <v>7903</v>
      </c>
      <c r="E11" s="406">
        <v>44.2</v>
      </c>
      <c r="F11" s="406">
        <v>43</v>
      </c>
      <c r="G11" s="406">
        <v>45.4</v>
      </c>
      <c r="H11" s="407">
        <v>44</v>
      </c>
      <c r="I11" s="407">
        <v>43</v>
      </c>
      <c r="J11" s="407">
        <v>46</v>
      </c>
      <c r="K11" s="58">
        <f t="shared" si="0"/>
        <v>2.5434645071491837</v>
      </c>
      <c r="L11" s="408">
        <v>-0.1639018575543787</v>
      </c>
    </row>
    <row r="12" spans="1:12" ht="17.25" customHeight="1">
      <c r="A12" s="403"/>
      <c r="B12" s="57" t="s">
        <v>493</v>
      </c>
      <c r="C12" s="404">
        <v>34556</v>
      </c>
      <c r="D12" s="405">
        <v>14447</v>
      </c>
      <c r="E12" s="406">
        <v>43.2</v>
      </c>
      <c r="F12" s="406">
        <v>42.3</v>
      </c>
      <c r="G12" s="406">
        <v>44.2</v>
      </c>
      <c r="H12" s="407">
        <v>43</v>
      </c>
      <c r="I12" s="407">
        <v>42</v>
      </c>
      <c r="J12" s="407">
        <v>44</v>
      </c>
      <c r="K12" s="58">
        <f t="shared" si="0"/>
        <v>2.3919152765279987</v>
      </c>
      <c r="L12" s="408">
        <v>-0.09251763617439224</v>
      </c>
    </row>
    <row r="13" spans="1:12" ht="17.25" customHeight="1">
      <c r="A13" s="403"/>
      <c r="B13" s="57" t="s">
        <v>494</v>
      </c>
      <c r="C13" s="404">
        <v>32069</v>
      </c>
      <c r="D13" s="405">
        <v>13019</v>
      </c>
      <c r="E13" s="406">
        <v>43.2</v>
      </c>
      <c r="F13" s="406">
        <v>42.3</v>
      </c>
      <c r="G13" s="406">
        <v>44.2</v>
      </c>
      <c r="H13" s="407">
        <v>43</v>
      </c>
      <c r="I13" s="407">
        <v>42</v>
      </c>
      <c r="J13" s="407">
        <v>44</v>
      </c>
      <c r="K13" s="58">
        <f t="shared" si="0"/>
        <v>2.4632460250403256</v>
      </c>
      <c r="L13" s="408">
        <v>-8.723743382478517</v>
      </c>
    </row>
    <row r="14" spans="1:12" ht="17.25" customHeight="1">
      <c r="A14" s="403"/>
      <c r="B14" s="57" t="s">
        <v>707</v>
      </c>
      <c r="C14" s="404">
        <v>5837</v>
      </c>
      <c r="D14" s="405">
        <v>2449</v>
      </c>
      <c r="E14" s="406">
        <v>49.5</v>
      </c>
      <c r="F14" s="406">
        <v>48.6</v>
      </c>
      <c r="G14" s="406">
        <v>50.3</v>
      </c>
      <c r="H14" s="407">
        <v>55</v>
      </c>
      <c r="I14" s="407">
        <v>54</v>
      </c>
      <c r="J14" s="407">
        <v>56</v>
      </c>
      <c r="K14" s="58">
        <f t="shared" si="0"/>
        <v>2.383421804818293</v>
      </c>
      <c r="L14" s="409" t="s">
        <v>205</v>
      </c>
    </row>
    <row r="15" spans="1:12" ht="17.25" customHeight="1">
      <c r="A15" s="403"/>
      <c r="B15" s="57" t="s">
        <v>495</v>
      </c>
      <c r="C15" s="404">
        <v>17615</v>
      </c>
      <c r="D15" s="405">
        <v>7710</v>
      </c>
      <c r="E15" s="406">
        <v>48.4</v>
      </c>
      <c r="F15" s="406">
        <v>47.4</v>
      </c>
      <c r="G15" s="406">
        <v>49.4</v>
      </c>
      <c r="H15" s="407">
        <v>50</v>
      </c>
      <c r="I15" s="407">
        <v>49</v>
      </c>
      <c r="J15" s="407">
        <v>52</v>
      </c>
      <c r="K15" s="58">
        <f t="shared" si="0"/>
        <v>2.2846952010376134</v>
      </c>
      <c r="L15" s="408">
        <v>-0.13040027213969552</v>
      </c>
    </row>
    <row r="16" spans="1:12" ht="17.25" customHeight="1">
      <c r="A16" s="403"/>
      <c r="B16" s="57" t="s">
        <v>496</v>
      </c>
      <c r="C16" s="404">
        <v>30141</v>
      </c>
      <c r="D16" s="405">
        <v>13079</v>
      </c>
      <c r="E16" s="406">
        <v>44.2</v>
      </c>
      <c r="F16" s="406">
        <v>42.9</v>
      </c>
      <c r="G16" s="406">
        <v>45.6</v>
      </c>
      <c r="H16" s="407">
        <v>43</v>
      </c>
      <c r="I16" s="407">
        <v>42</v>
      </c>
      <c r="J16" s="407">
        <v>45</v>
      </c>
      <c r="K16" s="58">
        <f t="shared" si="0"/>
        <v>2.3045339857787295</v>
      </c>
      <c r="L16" s="408">
        <v>-7.551452320338612</v>
      </c>
    </row>
    <row r="17" spans="1:12" ht="17.25" customHeight="1" thickBot="1">
      <c r="A17" s="410"/>
      <c r="B17" s="59" t="s">
        <v>497</v>
      </c>
      <c r="C17" s="411">
        <v>11688</v>
      </c>
      <c r="D17" s="412">
        <v>4579</v>
      </c>
      <c r="E17" s="413">
        <v>42.4</v>
      </c>
      <c r="F17" s="413">
        <v>41.3</v>
      </c>
      <c r="G17" s="413">
        <v>43.4</v>
      </c>
      <c r="H17" s="414">
        <v>42</v>
      </c>
      <c r="I17" s="414">
        <v>41</v>
      </c>
      <c r="J17" s="414">
        <v>42</v>
      </c>
      <c r="K17" s="415">
        <f t="shared" si="0"/>
        <v>2.5525223848001746</v>
      </c>
      <c r="L17" s="416">
        <v>1.661302948595278</v>
      </c>
    </row>
    <row r="18" spans="1:12" ht="13.5">
      <c r="A18" s="530" t="s">
        <v>565</v>
      </c>
      <c r="B18" s="530"/>
      <c r="C18" s="530"/>
      <c r="D18" s="530"/>
      <c r="E18" s="417"/>
      <c r="F18" s="417"/>
      <c r="G18" s="417"/>
      <c r="H18" s="403"/>
      <c r="I18" s="403"/>
      <c r="L18" s="418" t="s">
        <v>457</v>
      </c>
    </row>
    <row r="19" spans="1:4" ht="13.5">
      <c r="A19" s="193" t="s">
        <v>711</v>
      </c>
      <c r="B19" s="403"/>
      <c r="C19" s="403"/>
      <c r="D19" s="403"/>
    </row>
    <row r="22" ht="13.5">
      <c r="B22" s="419"/>
    </row>
    <row r="23" spans="3:4" ht="13.5">
      <c r="C23" s="420"/>
      <c r="D23" s="421"/>
    </row>
    <row r="24" spans="3:4" ht="13.5">
      <c r="C24" s="420"/>
      <c r="D24" s="421"/>
    </row>
    <row r="25" spans="3:4" ht="13.5">
      <c r="C25" s="420"/>
      <c r="D25" s="421"/>
    </row>
    <row r="26" spans="3:4" ht="13.5">
      <c r="C26" s="420"/>
      <c r="D26" s="421"/>
    </row>
    <row r="27" spans="3:4" ht="13.5">
      <c r="C27" s="420"/>
      <c r="D27" s="421"/>
    </row>
    <row r="28" spans="3:4" ht="13.5">
      <c r="C28" s="420"/>
      <c r="D28" s="421"/>
    </row>
    <row r="29" spans="3:4" ht="13.5">
      <c r="C29" s="420"/>
      <c r="D29" s="421"/>
    </row>
    <row r="30" spans="3:4" ht="13.5">
      <c r="C30" s="420"/>
      <c r="D30" s="421"/>
    </row>
    <row r="31" spans="3:4" ht="13.5">
      <c r="C31" s="420"/>
      <c r="D31" s="421"/>
    </row>
    <row r="32" spans="3:4" ht="13.5">
      <c r="C32" s="420"/>
      <c r="D32" s="421"/>
    </row>
    <row r="33" spans="3:4" ht="13.5">
      <c r="C33" s="420"/>
      <c r="D33" s="421"/>
    </row>
    <row r="34" spans="3:4" ht="13.5">
      <c r="C34" s="420"/>
      <c r="D34" s="421"/>
    </row>
    <row r="35" ht="13.5">
      <c r="C35" s="420"/>
    </row>
  </sheetData>
  <sheetProtection/>
  <mergeCells count="10">
    <mergeCell ref="A1:L1"/>
    <mergeCell ref="G2:L2"/>
    <mergeCell ref="H3:J3"/>
    <mergeCell ref="L3:L4"/>
    <mergeCell ref="A18:D18"/>
    <mergeCell ref="A5:B5"/>
    <mergeCell ref="A3:B4"/>
    <mergeCell ref="C3:C4"/>
    <mergeCell ref="D3:D4"/>
    <mergeCell ref="E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J1"/>
    </sheetView>
  </sheetViews>
  <sheetFormatPr defaultColWidth="4.875" defaultRowHeight="13.5"/>
  <cols>
    <col min="1" max="1" width="6.75390625" style="254" customWidth="1"/>
    <col min="2" max="7" width="8.75390625" style="254" customWidth="1"/>
    <col min="8" max="8" width="6.75390625" style="254" customWidth="1"/>
    <col min="9" max="10" width="8.75390625" style="254" customWidth="1"/>
    <col min="11" max="11" width="1.625" style="254" customWidth="1"/>
    <col min="12" max="255" width="9.00390625" style="254" customWidth="1"/>
    <col min="256" max="16384" width="4.875" style="254" customWidth="1"/>
  </cols>
  <sheetData>
    <row r="1" spans="1:11" ht="17.25">
      <c r="A1" s="540" t="s">
        <v>767</v>
      </c>
      <c r="B1" s="540"/>
      <c r="C1" s="540"/>
      <c r="D1" s="540"/>
      <c r="E1" s="540"/>
      <c r="F1" s="540"/>
      <c r="G1" s="540"/>
      <c r="H1" s="540"/>
      <c r="I1" s="540"/>
      <c r="J1" s="540"/>
      <c r="K1" s="253"/>
    </row>
    <row r="2" spans="1:11" ht="13.5" customHeight="1" thickBot="1">
      <c r="A2" s="60"/>
      <c r="B2" s="60"/>
      <c r="C2" s="60"/>
      <c r="D2" s="61"/>
      <c r="E2" s="61"/>
      <c r="F2" s="61"/>
      <c r="G2" s="61"/>
      <c r="H2" s="61"/>
      <c r="I2" s="61"/>
      <c r="J2" s="62"/>
      <c r="K2" s="253"/>
    </row>
    <row r="3" spans="1:11" ht="16.5" customHeight="1">
      <c r="A3" s="541" t="s">
        <v>768</v>
      </c>
      <c r="B3" s="541"/>
      <c r="C3" s="541"/>
      <c r="D3" s="541"/>
      <c r="E3" s="541"/>
      <c r="F3" s="541"/>
      <c r="G3" s="541"/>
      <c r="H3" s="542" t="s">
        <v>769</v>
      </c>
      <c r="I3" s="541"/>
      <c r="J3" s="541"/>
      <c r="K3" s="253"/>
    </row>
    <row r="4" spans="1:11" ht="16.5" customHeight="1">
      <c r="A4" s="536" t="s">
        <v>770</v>
      </c>
      <c r="B4" s="537" t="s">
        <v>7</v>
      </c>
      <c r="C4" s="537"/>
      <c r="D4" s="537"/>
      <c r="E4" s="537" t="s">
        <v>8</v>
      </c>
      <c r="F4" s="537"/>
      <c r="G4" s="538"/>
      <c r="H4" s="539" t="s">
        <v>748</v>
      </c>
      <c r="I4" s="422" t="s">
        <v>7</v>
      </c>
      <c r="J4" s="423" t="s">
        <v>8</v>
      </c>
      <c r="K4" s="253"/>
    </row>
    <row r="5" spans="1:11" ht="16.5" customHeight="1">
      <c r="A5" s="536"/>
      <c r="B5" s="63" t="s">
        <v>499</v>
      </c>
      <c r="C5" s="63" t="s">
        <v>500</v>
      </c>
      <c r="D5" s="63" t="s">
        <v>305</v>
      </c>
      <c r="E5" s="63" t="s">
        <v>499</v>
      </c>
      <c r="F5" s="63" t="s">
        <v>500</v>
      </c>
      <c r="G5" s="183" t="s">
        <v>305</v>
      </c>
      <c r="H5" s="539"/>
      <c r="I5" s="63" t="s">
        <v>771</v>
      </c>
      <c r="J5" s="183" t="s">
        <v>305</v>
      </c>
      <c r="K5" s="61"/>
    </row>
    <row r="6" spans="1:11" ht="16.5" customHeight="1">
      <c r="A6" s="64">
        <v>0</v>
      </c>
      <c r="B6" s="65">
        <v>76.95</v>
      </c>
      <c r="C6" s="65">
        <v>79.05</v>
      </c>
      <c r="D6" s="65">
        <v>79.62</v>
      </c>
      <c r="E6" s="66">
        <v>82.92</v>
      </c>
      <c r="F6" s="66">
        <v>85.29</v>
      </c>
      <c r="G6" s="66">
        <v>85.88</v>
      </c>
      <c r="H6" s="424">
        <v>0</v>
      </c>
      <c r="I6" s="425">
        <v>80</v>
      </c>
      <c r="J6" s="425">
        <v>85.9</v>
      </c>
      <c r="K6" s="253"/>
    </row>
    <row r="7" spans="1:11" ht="16.5" customHeight="1">
      <c r="A7" s="64">
        <v>1</v>
      </c>
      <c r="B7" s="66">
        <v>76.29</v>
      </c>
      <c r="C7" s="66">
        <v>78.28</v>
      </c>
      <c r="D7" s="66">
        <v>78.81</v>
      </c>
      <c r="E7" s="66">
        <v>82.22</v>
      </c>
      <c r="F7" s="66">
        <v>84.5</v>
      </c>
      <c r="G7" s="66">
        <v>85.06</v>
      </c>
      <c r="H7" s="426"/>
      <c r="I7" s="427"/>
      <c r="J7" s="427"/>
      <c r="K7" s="253"/>
    </row>
    <row r="8" spans="1:11" ht="16.5" customHeight="1">
      <c r="A8" s="64">
        <v>2</v>
      </c>
      <c r="B8" s="66">
        <v>75.34</v>
      </c>
      <c r="C8" s="66">
        <v>77.31</v>
      </c>
      <c r="D8" s="66">
        <v>77.83</v>
      </c>
      <c r="E8" s="66">
        <v>81.28</v>
      </c>
      <c r="F8" s="66">
        <v>83.53</v>
      </c>
      <c r="G8" s="66">
        <v>84.09</v>
      </c>
      <c r="H8" s="428"/>
      <c r="I8" s="427"/>
      <c r="J8" s="427"/>
      <c r="K8" s="253"/>
    </row>
    <row r="9" spans="1:11" ht="16.5" customHeight="1">
      <c r="A9" s="64">
        <v>3</v>
      </c>
      <c r="B9" s="66">
        <v>74.38</v>
      </c>
      <c r="C9" s="66">
        <v>76.33</v>
      </c>
      <c r="D9" s="66">
        <v>76.85</v>
      </c>
      <c r="E9" s="66">
        <v>80.3</v>
      </c>
      <c r="F9" s="66">
        <v>82.55</v>
      </c>
      <c r="G9" s="66">
        <v>83.11</v>
      </c>
      <c r="H9" s="428"/>
      <c r="I9" s="429"/>
      <c r="J9" s="429"/>
      <c r="K9" s="253"/>
    </row>
    <row r="10" spans="1:11" ht="16.5" customHeight="1">
      <c r="A10" s="64">
        <v>4</v>
      </c>
      <c r="B10" s="66">
        <v>73.41</v>
      </c>
      <c r="C10" s="66">
        <v>75.35</v>
      </c>
      <c r="D10" s="66">
        <v>75.86</v>
      </c>
      <c r="E10" s="66">
        <v>79.33</v>
      </c>
      <c r="F10" s="66">
        <v>81.57</v>
      </c>
      <c r="G10" s="66">
        <v>82.13</v>
      </c>
      <c r="H10" s="426" t="s">
        <v>772</v>
      </c>
      <c r="I10" s="427">
        <v>79.1</v>
      </c>
      <c r="J10" s="427">
        <v>85</v>
      </c>
      <c r="K10" s="253"/>
    </row>
    <row r="11" spans="1:11" ht="16.5" customHeight="1">
      <c r="A11" s="64">
        <v>5</v>
      </c>
      <c r="B11" s="66">
        <v>72.43</v>
      </c>
      <c r="C11" s="66">
        <v>74.36</v>
      </c>
      <c r="D11" s="66">
        <v>74.87</v>
      </c>
      <c r="E11" s="66">
        <v>78.34</v>
      </c>
      <c r="F11" s="66">
        <v>80.58</v>
      </c>
      <c r="G11" s="66">
        <v>81.14</v>
      </c>
      <c r="H11" s="430" t="s">
        <v>773</v>
      </c>
      <c r="I11" s="427">
        <v>75.2</v>
      </c>
      <c r="J11" s="427">
        <v>81</v>
      </c>
      <c r="K11" s="253"/>
    </row>
    <row r="12" spans="1:11" ht="16.5" customHeight="1">
      <c r="A12" s="64">
        <v>10</v>
      </c>
      <c r="B12" s="66">
        <v>67.48</v>
      </c>
      <c r="C12" s="66">
        <v>69.4</v>
      </c>
      <c r="D12" s="66">
        <v>69.9</v>
      </c>
      <c r="E12" s="66">
        <v>73.39</v>
      </c>
      <c r="F12" s="66">
        <v>75.61</v>
      </c>
      <c r="G12" s="66">
        <v>76.17</v>
      </c>
      <c r="H12" s="430" t="s">
        <v>774</v>
      </c>
      <c r="I12" s="427">
        <v>70.2</v>
      </c>
      <c r="J12" s="427">
        <v>76</v>
      </c>
      <c r="K12" s="253"/>
    </row>
    <row r="13" spans="1:11" ht="16.5" customHeight="1">
      <c r="A13" s="64">
        <v>15</v>
      </c>
      <c r="B13" s="66">
        <v>62.54</v>
      </c>
      <c r="C13" s="66">
        <v>64.44</v>
      </c>
      <c r="D13" s="66">
        <v>64.94</v>
      </c>
      <c r="E13" s="66">
        <v>68.42</v>
      </c>
      <c r="F13" s="66">
        <v>70.64</v>
      </c>
      <c r="G13" s="66">
        <v>71.2</v>
      </c>
      <c r="H13" s="430" t="s">
        <v>775</v>
      </c>
      <c r="I13" s="427">
        <v>65.2</v>
      </c>
      <c r="J13" s="427">
        <v>71</v>
      </c>
      <c r="K13" s="253"/>
    </row>
    <row r="14" spans="1:11" ht="16.5" customHeight="1">
      <c r="A14" s="64">
        <v>20</v>
      </c>
      <c r="B14" s="66">
        <v>57.66</v>
      </c>
      <c r="C14" s="66">
        <v>59.56</v>
      </c>
      <c r="D14" s="66">
        <v>60.02</v>
      </c>
      <c r="E14" s="66">
        <v>63.48</v>
      </c>
      <c r="F14" s="66">
        <v>65.71</v>
      </c>
      <c r="G14" s="66">
        <v>66.25</v>
      </c>
      <c r="H14" s="430" t="s">
        <v>776</v>
      </c>
      <c r="I14" s="427">
        <v>60.3</v>
      </c>
      <c r="J14" s="427">
        <v>66.1</v>
      </c>
      <c r="K14" s="253"/>
    </row>
    <row r="15" spans="1:11" ht="16.5" customHeight="1">
      <c r="A15" s="64">
        <v>25</v>
      </c>
      <c r="B15" s="66">
        <v>52.82</v>
      </c>
      <c r="C15" s="66">
        <v>54.72</v>
      </c>
      <c r="D15" s="66">
        <v>55.2</v>
      </c>
      <c r="E15" s="66">
        <v>58.57</v>
      </c>
      <c r="F15" s="66">
        <v>60.8</v>
      </c>
      <c r="G15" s="66">
        <v>61.32</v>
      </c>
      <c r="H15" s="430" t="s">
        <v>777</v>
      </c>
      <c r="I15" s="427">
        <v>55.4</v>
      </c>
      <c r="J15" s="427">
        <v>61.1</v>
      </c>
      <c r="K15" s="253"/>
    </row>
    <row r="16" spans="1:11" ht="16.5" customHeight="1">
      <c r="A16" s="64">
        <v>30</v>
      </c>
      <c r="B16" s="66">
        <v>47.98</v>
      </c>
      <c r="C16" s="66">
        <v>49.87</v>
      </c>
      <c r="D16" s="66">
        <v>50.38</v>
      </c>
      <c r="E16" s="66">
        <v>53.66</v>
      </c>
      <c r="F16" s="66">
        <v>55.91</v>
      </c>
      <c r="G16" s="66">
        <v>56.41</v>
      </c>
      <c r="H16" s="430" t="s">
        <v>778</v>
      </c>
      <c r="I16" s="427">
        <v>50.4</v>
      </c>
      <c r="J16" s="427">
        <v>56.2</v>
      </c>
      <c r="K16" s="253"/>
    </row>
    <row r="17" spans="1:11" ht="16.5" customHeight="1">
      <c r="A17" s="64">
        <v>35</v>
      </c>
      <c r="B17" s="66">
        <v>43.15</v>
      </c>
      <c r="C17" s="66">
        <v>45.05</v>
      </c>
      <c r="D17" s="66">
        <v>45.56</v>
      </c>
      <c r="E17" s="66">
        <v>48.77</v>
      </c>
      <c r="F17" s="66">
        <v>51.02</v>
      </c>
      <c r="G17" s="66">
        <v>51.53</v>
      </c>
      <c r="H17" s="430" t="s">
        <v>779</v>
      </c>
      <c r="I17" s="427">
        <v>45.6</v>
      </c>
      <c r="J17" s="427">
        <v>51.4</v>
      </c>
      <c r="K17" s="253"/>
    </row>
    <row r="18" spans="1:11" ht="16.5" customHeight="1">
      <c r="A18" s="64">
        <v>40</v>
      </c>
      <c r="B18" s="66">
        <v>38.37</v>
      </c>
      <c r="C18" s="66">
        <v>40.27</v>
      </c>
      <c r="D18" s="66">
        <v>40.79</v>
      </c>
      <c r="E18" s="66">
        <v>43.91</v>
      </c>
      <c r="F18" s="66">
        <v>46.16</v>
      </c>
      <c r="G18" s="66">
        <v>46.7</v>
      </c>
      <c r="H18" s="430" t="s">
        <v>780</v>
      </c>
      <c r="I18" s="427">
        <v>40.8</v>
      </c>
      <c r="J18" s="427">
        <v>46.7</v>
      </c>
      <c r="K18" s="253"/>
    </row>
    <row r="19" spans="1:11" ht="16.5" customHeight="1">
      <c r="A19" s="64">
        <v>45</v>
      </c>
      <c r="B19" s="66">
        <v>33.66</v>
      </c>
      <c r="C19" s="66">
        <v>35.55</v>
      </c>
      <c r="D19" s="66">
        <v>36.08</v>
      </c>
      <c r="E19" s="66">
        <v>39.1</v>
      </c>
      <c r="F19" s="66">
        <v>41.36</v>
      </c>
      <c r="G19" s="66">
        <v>41.88</v>
      </c>
      <c r="H19" s="430" t="s">
        <v>781</v>
      </c>
      <c r="I19" s="427">
        <v>36</v>
      </c>
      <c r="J19" s="427">
        <v>41.9</v>
      </c>
      <c r="K19" s="253"/>
    </row>
    <row r="20" spans="1:11" ht="16.5" customHeight="1">
      <c r="A20" s="64">
        <v>50</v>
      </c>
      <c r="B20" s="66">
        <v>29.08</v>
      </c>
      <c r="C20" s="66">
        <v>30.96</v>
      </c>
      <c r="D20" s="66">
        <v>31.48</v>
      </c>
      <c r="E20" s="66">
        <v>34.39</v>
      </c>
      <c r="F20" s="66">
        <v>36.62</v>
      </c>
      <c r="G20" s="66">
        <v>37.15</v>
      </c>
      <c r="H20" s="430" t="s">
        <v>782</v>
      </c>
      <c r="I20" s="427">
        <v>31.4</v>
      </c>
      <c r="J20" s="427">
        <v>37.2</v>
      </c>
      <c r="K20" s="253"/>
    </row>
    <row r="21" spans="1:11" ht="16.5" customHeight="1">
      <c r="A21" s="64">
        <v>55</v>
      </c>
      <c r="B21" s="66">
        <v>24.65</v>
      </c>
      <c r="C21" s="66">
        <v>26.53</v>
      </c>
      <c r="D21" s="66">
        <v>26.99</v>
      </c>
      <c r="E21" s="66">
        <v>29.75</v>
      </c>
      <c r="F21" s="66">
        <v>31.98</v>
      </c>
      <c r="G21" s="66">
        <v>32.49</v>
      </c>
      <c r="H21" s="430" t="s">
        <v>783</v>
      </c>
      <c r="I21" s="427">
        <v>26.9</v>
      </c>
      <c r="J21" s="427">
        <v>32.4</v>
      </c>
      <c r="K21" s="253"/>
    </row>
    <row r="22" spans="1:11" ht="16.5" customHeight="1">
      <c r="A22" s="64">
        <v>60</v>
      </c>
      <c r="B22" s="66">
        <v>20.44</v>
      </c>
      <c r="C22" s="66">
        <v>22.29</v>
      </c>
      <c r="D22" s="66">
        <v>22.72</v>
      </c>
      <c r="E22" s="66">
        <v>25.22</v>
      </c>
      <c r="F22" s="66">
        <v>27.42</v>
      </c>
      <c r="G22" s="66">
        <v>27.92</v>
      </c>
      <c r="H22" s="430" t="s">
        <v>784</v>
      </c>
      <c r="I22" s="427">
        <v>22.6</v>
      </c>
      <c r="J22" s="427">
        <v>27.8</v>
      </c>
      <c r="K22" s="253"/>
    </row>
    <row r="23" spans="1:11" ht="16.5" customHeight="1">
      <c r="A23" s="64">
        <v>65</v>
      </c>
      <c r="B23" s="66">
        <v>16.6</v>
      </c>
      <c r="C23" s="66">
        <v>18.26</v>
      </c>
      <c r="D23" s="66">
        <v>18.71</v>
      </c>
      <c r="E23" s="66">
        <v>20.87</v>
      </c>
      <c r="F23" s="66">
        <v>22.92</v>
      </c>
      <c r="G23" s="66">
        <v>23.42</v>
      </c>
      <c r="H23" s="430" t="s">
        <v>785</v>
      </c>
      <c r="I23" s="427">
        <v>18.6</v>
      </c>
      <c r="J23" s="427">
        <v>23.3</v>
      </c>
      <c r="K23" s="253"/>
    </row>
    <row r="24" spans="1:11" ht="16.5" customHeight="1">
      <c r="A24" s="64">
        <v>70</v>
      </c>
      <c r="B24" s="66">
        <v>13.09</v>
      </c>
      <c r="C24" s="66">
        <v>14.5</v>
      </c>
      <c r="D24" s="66">
        <v>14.93</v>
      </c>
      <c r="E24" s="66">
        <v>16.72</v>
      </c>
      <c r="F24" s="66">
        <v>18.63</v>
      </c>
      <c r="G24" s="66">
        <v>19.04</v>
      </c>
      <c r="H24" s="430" t="s">
        <v>786</v>
      </c>
      <c r="I24" s="427">
        <v>14.8</v>
      </c>
      <c r="J24" s="427">
        <v>19</v>
      </c>
      <c r="K24" s="253"/>
    </row>
    <row r="25" spans="1:11" ht="16.5" customHeight="1">
      <c r="A25" s="64">
        <v>75</v>
      </c>
      <c r="B25" s="66">
        <v>9.91</v>
      </c>
      <c r="C25" s="66">
        <v>11.13</v>
      </c>
      <c r="D25" s="66">
        <v>11.39</v>
      </c>
      <c r="E25" s="66">
        <v>12.92</v>
      </c>
      <c r="F25" s="66">
        <v>14.63</v>
      </c>
      <c r="G25" s="66">
        <v>14.9</v>
      </c>
      <c r="H25" s="430" t="s">
        <v>787</v>
      </c>
      <c r="I25" s="427">
        <v>11.2</v>
      </c>
      <c r="J25" s="427">
        <v>15</v>
      </c>
      <c r="K25" s="253"/>
    </row>
    <row r="26" spans="1:11" ht="16.5" customHeight="1">
      <c r="A26" s="64">
        <v>80</v>
      </c>
      <c r="B26" s="66">
        <v>7.23</v>
      </c>
      <c r="C26" s="66">
        <v>8.32</v>
      </c>
      <c r="D26" s="66">
        <v>8.35</v>
      </c>
      <c r="E26" s="66">
        <v>9.59</v>
      </c>
      <c r="F26" s="66">
        <v>11.06</v>
      </c>
      <c r="G26" s="66">
        <v>11.15</v>
      </c>
      <c r="H26" s="430" t="s">
        <v>788</v>
      </c>
      <c r="I26" s="427">
        <v>8.2</v>
      </c>
      <c r="J26" s="427">
        <v>11.2</v>
      </c>
      <c r="K26" s="253"/>
    </row>
    <row r="27" spans="1:11" ht="16.5" customHeight="1">
      <c r="A27" s="64">
        <v>85</v>
      </c>
      <c r="B27" s="66">
        <v>5.17</v>
      </c>
      <c r="C27" s="66">
        <v>6.07</v>
      </c>
      <c r="D27" s="66">
        <v>5.95</v>
      </c>
      <c r="E27" s="66">
        <v>6.87</v>
      </c>
      <c r="F27" s="66">
        <v>8.07</v>
      </c>
      <c r="G27" s="66">
        <v>8.02</v>
      </c>
      <c r="H27" s="430" t="s">
        <v>789</v>
      </c>
      <c r="I27" s="427">
        <v>5.5</v>
      </c>
      <c r="J27" s="427">
        <v>7.9</v>
      </c>
      <c r="K27" s="253"/>
    </row>
    <row r="28" spans="1:11" ht="16.5" customHeight="1">
      <c r="A28" s="64">
        <v>90</v>
      </c>
      <c r="B28" s="67">
        <v>3.8</v>
      </c>
      <c r="C28" s="66">
        <v>4.37</v>
      </c>
      <c r="D28" s="66">
        <v>4.16</v>
      </c>
      <c r="E28" s="67">
        <v>4.88</v>
      </c>
      <c r="F28" s="66">
        <v>5.78</v>
      </c>
      <c r="G28" s="66">
        <v>5.52</v>
      </c>
      <c r="H28" s="430" t="s">
        <v>790</v>
      </c>
      <c r="I28" s="427">
        <v>3.9</v>
      </c>
      <c r="J28" s="427">
        <v>5.7</v>
      </c>
      <c r="K28" s="253"/>
    </row>
    <row r="29" spans="1:11" ht="16.5" customHeight="1" thickBot="1">
      <c r="A29" s="68">
        <v>95</v>
      </c>
      <c r="B29" s="69">
        <v>2.75</v>
      </c>
      <c r="C29" s="69">
        <v>3.26</v>
      </c>
      <c r="D29" s="70">
        <v>2.81</v>
      </c>
      <c r="E29" s="69">
        <v>3.59</v>
      </c>
      <c r="F29" s="69">
        <v>4.23</v>
      </c>
      <c r="G29" s="70">
        <v>3.75</v>
      </c>
      <c r="H29" s="431" t="s">
        <v>791</v>
      </c>
      <c r="I29" s="432">
        <v>2.5</v>
      </c>
      <c r="J29" s="432">
        <v>4.7</v>
      </c>
      <c r="K29" s="253"/>
    </row>
    <row r="30" spans="1:10" ht="16.5" customHeight="1">
      <c r="A30" s="433" t="s">
        <v>502</v>
      </c>
      <c r="B30" s="255"/>
      <c r="C30" s="255"/>
      <c r="D30" s="255"/>
      <c r="E30" s="255"/>
      <c r="F30" s="255"/>
      <c r="G30" s="255"/>
      <c r="H30" s="255"/>
      <c r="I30" s="255"/>
      <c r="J30" s="72" t="s">
        <v>568</v>
      </c>
    </row>
    <row r="31" spans="1:12" ht="16.5" customHeight="1">
      <c r="A31" s="71" t="s">
        <v>557</v>
      </c>
      <c r="B31" s="71"/>
      <c r="C31" s="71"/>
      <c r="D31" s="71"/>
      <c r="E31" s="71"/>
      <c r="F31" s="71"/>
      <c r="G31" s="71"/>
      <c r="H31" s="283"/>
      <c r="I31" s="283"/>
      <c r="J31" s="72" t="s">
        <v>792</v>
      </c>
      <c r="K31" s="73"/>
      <c r="L31" s="74"/>
    </row>
    <row r="32" spans="1:11" ht="16.5" customHeight="1">
      <c r="A32" s="256" t="s">
        <v>559</v>
      </c>
      <c r="B32" s="256"/>
      <c r="C32" s="256"/>
      <c r="D32" s="256"/>
      <c r="E32" s="255"/>
      <c r="F32" s="255"/>
      <c r="G32" s="255"/>
      <c r="H32" s="284"/>
      <c r="I32" s="284"/>
      <c r="J32" s="255"/>
      <c r="K32" s="253"/>
    </row>
    <row r="33" spans="1:9" ht="16.5" customHeight="1">
      <c r="A33" s="71" t="s">
        <v>558</v>
      </c>
      <c r="B33" s="71"/>
      <c r="C33" s="71"/>
      <c r="D33" s="71"/>
      <c r="H33" s="283"/>
      <c r="I33" s="283"/>
    </row>
    <row r="34" spans="1:8" ht="16.5" customHeight="1">
      <c r="A34" s="71" t="s">
        <v>793</v>
      </c>
      <c r="D34" s="75"/>
      <c r="H34" s="75"/>
    </row>
  </sheetData>
  <sheetProtection/>
  <mergeCells count="7">
    <mergeCell ref="A4:A5"/>
    <mergeCell ref="B4:D4"/>
    <mergeCell ref="E4:G4"/>
    <mergeCell ref="H4:H5"/>
    <mergeCell ref="A1:J1"/>
    <mergeCell ref="A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SheetLayoutView="100" workbookViewId="0" topLeftCell="A1">
      <selection activeCell="A1" sqref="A1:I1"/>
    </sheetView>
  </sheetViews>
  <sheetFormatPr defaultColWidth="10.00390625" defaultRowHeight="13.5"/>
  <cols>
    <col min="1" max="1" width="8.75390625" style="93" customWidth="1"/>
    <col min="2" max="2" width="3.00390625" style="93" customWidth="1"/>
    <col min="3" max="3" width="8.625" style="195" customWidth="1"/>
    <col min="4" max="7" width="10.125" style="49" customWidth="1"/>
    <col min="8" max="8" width="10.625" style="196" customWidth="1"/>
    <col min="9" max="9" width="15.125" style="93" customWidth="1"/>
    <col min="10" max="16384" width="10.00390625" style="93" customWidth="1"/>
  </cols>
  <sheetData>
    <row r="1" spans="1:9" ht="18.75" customHeight="1">
      <c r="A1" s="441" t="s">
        <v>0</v>
      </c>
      <c r="B1" s="441"/>
      <c r="C1" s="441"/>
      <c r="D1" s="441"/>
      <c r="E1" s="441"/>
      <c r="F1" s="441"/>
      <c r="G1" s="441"/>
      <c r="H1" s="441"/>
      <c r="I1" s="441"/>
    </row>
    <row r="2" ht="14.25" customHeight="1" thickBot="1">
      <c r="I2" s="197" t="s">
        <v>1</v>
      </c>
    </row>
    <row r="3" spans="1:9" ht="13.5" customHeight="1">
      <c r="A3" s="442" t="s">
        <v>589</v>
      </c>
      <c r="B3" s="443"/>
      <c r="C3" s="257" t="s">
        <v>2</v>
      </c>
      <c r="D3" s="446" t="s">
        <v>503</v>
      </c>
      <c r="E3" s="438" t="s">
        <v>575</v>
      </c>
      <c r="F3" s="439"/>
      <c r="G3" s="440"/>
      <c r="H3" s="258" t="s">
        <v>3</v>
      </c>
      <c r="I3" s="448" t="s">
        <v>4</v>
      </c>
    </row>
    <row r="4" spans="1:9" ht="13.5" customHeight="1">
      <c r="A4" s="444"/>
      <c r="B4" s="445"/>
      <c r="C4" s="259" t="s">
        <v>5</v>
      </c>
      <c r="D4" s="447"/>
      <c r="E4" s="260" t="s">
        <v>6</v>
      </c>
      <c r="F4" s="3" t="s">
        <v>7</v>
      </c>
      <c r="G4" s="3" t="s">
        <v>8</v>
      </c>
      <c r="H4" s="274" t="s">
        <v>9</v>
      </c>
      <c r="I4" s="449"/>
    </row>
    <row r="5" spans="1:9" ht="14.25" customHeight="1">
      <c r="A5" s="85" t="s">
        <v>10</v>
      </c>
      <c r="B5" s="76" t="s">
        <v>11</v>
      </c>
      <c r="C5" s="198">
        <v>7.46</v>
      </c>
      <c r="D5" s="49">
        <v>5036</v>
      </c>
      <c r="E5" s="49">
        <v>24675</v>
      </c>
      <c r="F5" s="49">
        <v>12218</v>
      </c>
      <c r="G5" s="49">
        <v>12457</v>
      </c>
      <c r="H5" s="199">
        <v>3307.6</v>
      </c>
      <c r="I5" s="2" t="s">
        <v>12</v>
      </c>
    </row>
    <row r="6" spans="1:9" ht="14.25" customHeight="1">
      <c r="A6" s="85" t="s">
        <v>506</v>
      </c>
      <c r="B6" s="1" t="s">
        <v>11</v>
      </c>
      <c r="C6" s="200">
        <v>13.33</v>
      </c>
      <c r="D6" s="49">
        <v>6507</v>
      </c>
      <c r="E6" s="49">
        <v>31905</v>
      </c>
      <c r="F6" s="49">
        <v>15730</v>
      </c>
      <c r="G6" s="49">
        <v>16175</v>
      </c>
      <c r="H6" s="199">
        <v>2393.5</v>
      </c>
      <c r="I6" s="2" t="s">
        <v>14</v>
      </c>
    </row>
    <row r="7" spans="1:9" ht="14.25" customHeight="1">
      <c r="A7" s="85" t="s">
        <v>15</v>
      </c>
      <c r="B7" s="1" t="s">
        <v>11</v>
      </c>
      <c r="C7" s="200">
        <v>13.33</v>
      </c>
      <c r="D7" s="49">
        <v>6772</v>
      </c>
      <c r="E7" s="49">
        <v>34205</v>
      </c>
      <c r="F7" s="49">
        <v>16954</v>
      </c>
      <c r="G7" s="49">
        <v>17251</v>
      </c>
      <c r="H7" s="199">
        <v>2566</v>
      </c>
      <c r="I7" s="2" t="s">
        <v>16</v>
      </c>
    </row>
    <row r="8" spans="1:9" ht="14.25" customHeight="1">
      <c r="A8" s="85" t="s">
        <v>507</v>
      </c>
      <c r="B8" s="1"/>
      <c r="C8" s="200">
        <v>13.33</v>
      </c>
      <c r="D8" s="49">
        <v>6759</v>
      </c>
      <c r="E8" s="49">
        <v>38129</v>
      </c>
      <c r="F8" s="49">
        <v>18896</v>
      </c>
      <c r="G8" s="49">
        <v>19233</v>
      </c>
      <c r="H8" s="199">
        <v>2860.4</v>
      </c>
      <c r="I8" s="2" t="s">
        <v>18</v>
      </c>
    </row>
    <row r="9" spans="1:9" ht="14.25" customHeight="1">
      <c r="A9" s="85" t="s">
        <v>508</v>
      </c>
      <c r="B9" s="1"/>
      <c r="C9" s="200">
        <v>13.33</v>
      </c>
      <c r="D9" s="49">
        <v>6759</v>
      </c>
      <c r="E9" s="49">
        <v>37719</v>
      </c>
      <c r="F9" s="49">
        <v>18513</v>
      </c>
      <c r="G9" s="49">
        <v>19206</v>
      </c>
      <c r="H9" s="199">
        <v>2829.6</v>
      </c>
      <c r="I9" s="2" t="s">
        <v>16</v>
      </c>
    </row>
    <row r="10" spans="1:9" ht="14.25" customHeight="1">
      <c r="A10" s="85" t="s">
        <v>509</v>
      </c>
      <c r="B10" s="1"/>
      <c r="C10" s="200">
        <v>13.33</v>
      </c>
      <c r="D10" s="49">
        <v>6789</v>
      </c>
      <c r="E10" s="49">
        <v>37887</v>
      </c>
      <c r="F10" s="49">
        <v>17893</v>
      </c>
      <c r="G10" s="49">
        <v>19994</v>
      </c>
      <c r="H10" s="199">
        <v>2842.2</v>
      </c>
      <c r="I10" s="2" t="s">
        <v>16</v>
      </c>
    </row>
    <row r="11" spans="1:9" ht="14.25" customHeight="1">
      <c r="A11" s="85" t="s">
        <v>510</v>
      </c>
      <c r="B11" s="1"/>
      <c r="C11" s="200">
        <v>13.33</v>
      </c>
      <c r="D11" s="49">
        <v>6796</v>
      </c>
      <c r="E11" s="49">
        <v>35027</v>
      </c>
      <c r="F11" s="49">
        <v>17191</v>
      </c>
      <c r="G11" s="49">
        <v>17836</v>
      </c>
      <c r="H11" s="199">
        <v>2627.7</v>
      </c>
      <c r="I11" s="2" t="s">
        <v>16</v>
      </c>
    </row>
    <row r="12" spans="1:9" ht="14.25" customHeight="1">
      <c r="A12" s="85" t="s">
        <v>511</v>
      </c>
      <c r="B12" s="1" t="s">
        <v>11</v>
      </c>
      <c r="C12" s="200">
        <v>13.33</v>
      </c>
      <c r="D12" s="49">
        <v>6954</v>
      </c>
      <c r="E12" s="49">
        <v>35192</v>
      </c>
      <c r="F12" s="49">
        <v>17273</v>
      </c>
      <c r="G12" s="49">
        <v>17919</v>
      </c>
      <c r="H12" s="199">
        <v>2640.1</v>
      </c>
      <c r="I12" s="2" t="s">
        <v>14</v>
      </c>
    </row>
    <row r="13" spans="1:9" ht="14.25" customHeight="1">
      <c r="A13" s="85" t="s">
        <v>512</v>
      </c>
      <c r="B13" s="1"/>
      <c r="C13" s="200">
        <v>13.33</v>
      </c>
      <c r="D13" s="49">
        <v>6889</v>
      </c>
      <c r="E13" s="49">
        <v>38554</v>
      </c>
      <c r="F13" s="49">
        <v>18919</v>
      </c>
      <c r="G13" s="49">
        <v>19635</v>
      </c>
      <c r="H13" s="199">
        <v>2892.3</v>
      </c>
      <c r="I13" s="2" t="s">
        <v>18</v>
      </c>
    </row>
    <row r="14" spans="1:9" ht="14.25" customHeight="1">
      <c r="A14" s="85" t="s">
        <v>513</v>
      </c>
      <c r="B14" s="1"/>
      <c r="C14" s="200">
        <v>13.33</v>
      </c>
      <c r="D14" s="49">
        <v>6917</v>
      </c>
      <c r="E14" s="49">
        <v>35600</v>
      </c>
      <c r="F14" s="49">
        <v>17400</v>
      </c>
      <c r="G14" s="49">
        <v>18200</v>
      </c>
      <c r="H14" s="199">
        <v>2670.7</v>
      </c>
      <c r="I14" s="2" t="s">
        <v>16</v>
      </c>
    </row>
    <row r="15" spans="1:9" ht="14.25" customHeight="1">
      <c r="A15" s="85" t="s">
        <v>514</v>
      </c>
      <c r="B15" s="1"/>
      <c r="C15" s="200">
        <v>13.33</v>
      </c>
      <c r="D15" s="49">
        <v>6950</v>
      </c>
      <c r="E15" s="49">
        <v>35800</v>
      </c>
      <c r="F15" s="49">
        <v>17500</v>
      </c>
      <c r="G15" s="49">
        <v>18300</v>
      </c>
      <c r="H15" s="199">
        <v>2685.7</v>
      </c>
      <c r="I15" s="2" t="s">
        <v>16</v>
      </c>
    </row>
    <row r="16" spans="1:9" ht="14.25" customHeight="1">
      <c r="A16" s="85" t="s">
        <v>506</v>
      </c>
      <c r="B16" s="1"/>
      <c r="C16" s="200">
        <v>13.33</v>
      </c>
      <c r="D16" s="49">
        <v>6983</v>
      </c>
      <c r="E16" s="49">
        <v>35987</v>
      </c>
      <c r="F16" s="49">
        <v>17591</v>
      </c>
      <c r="G16" s="49">
        <v>18396</v>
      </c>
      <c r="H16" s="199">
        <v>2699.7</v>
      </c>
      <c r="I16" s="2" t="s">
        <v>16</v>
      </c>
    </row>
    <row r="17" spans="1:9" ht="14.25" customHeight="1">
      <c r="A17" s="85" t="s">
        <v>516</v>
      </c>
      <c r="B17" s="1" t="s">
        <v>11</v>
      </c>
      <c r="C17" s="200">
        <v>17.17</v>
      </c>
      <c r="D17" s="49">
        <v>7866</v>
      </c>
      <c r="E17" s="49">
        <v>38407</v>
      </c>
      <c r="F17" s="49">
        <v>18730</v>
      </c>
      <c r="G17" s="49">
        <v>19677</v>
      </c>
      <c r="H17" s="199">
        <v>2236.9</v>
      </c>
      <c r="I17" s="2" t="s">
        <v>14</v>
      </c>
    </row>
    <row r="18" spans="1:9" ht="14.25" customHeight="1">
      <c r="A18" s="85" t="s">
        <v>515</v>
      </c>
      <c r="B18" s="1"/>
      <c r="C18" s="200">
        <v>17.17</v>
      </c>
      <c r="D18" s="49">
        <v>8087</v>
      </c>
      <c r="E18" s="49">
        <v>38382</v>
      </c>
      <c r="F18" s="49">
        <v>18744</v>
      </c>
      <c r="G18" s="49">
        <v>19638</v>
      </c>
      <c r="H18" s="199">
        <v>2235.4</v>
      </c>
      <c r="I18" s="2" t="s">
        <v>18</v>
      </c>
    </row>
    <row r="19" spans="1:9" ht="14.25" customHeight="1">
      <c r="A19" s="85" t="s">
        <v>517</v>
      </c>
      <c r="B19" s="1"/>
      <c r="C19" s="200">
        <v>17.17</v>
      </c>
      <c r="D19" s="49">
        <v>8164</v>
      </c>
      <c r="E19" s="49">
        <v>39297</v>
      </c>
      <c r="F19" s="49">
        <v>19190</v>
      </c>
      <c r="G19" s="49">
        <v>20107</v>
      </c>
      <c r="H19" s="199">
        <v>2288.7</v>
      </c>
      <c r="I19" s="2" t="s">
        <v>16</v>
      </c>
    </row>
    <row r="20" spans="1:9" ht="14.25" customHeight="1">
      <c r="A20" s="85" t="s">
        <v>518</v>
      </c>
      <c r="B20" s="1"/>
      <c r="C20" s="200">
        <v>17.17</v>
      </c>
      <c r="D20" s="49">
        <v>8261</v>
      </c>
      <c r="E20" s="49">
        <v>39349</v>
      </c>
      <c r="F20" s="49">
        <v>19215</v>
      </c>
      <c r="G20" s="49">
        <v>20134</v>
      </c>
      <c r="H20" s="199">
        <v>2291.7</v>
      </c>
      <c r="I20" s="2" t="s">
        <v>16</v>
      </c>
    </row>
    <row r="21" spans="1:9" ht="14.25" customHeight="1">
      <c r="A21" s="85" t="s">
        <v>519</v>
      </c>
      <c r="B21" s="1"/>
      <c r="C21" s="200">
        <v>17.17</v>
      </c>
      <c r="D21" s="49">
        <v>8461</v>
      </c>
      <c r="E21" s="49">
        <v>38443</v>
      </c>
      <c r="F21" s="49">
        <v>17664</v>
      </c>
      <c r="G21" s="49">
        <v>20779</v>
      </c>
      <c r="H21" s="199">
        <v>2239</v>
      </c>
      <c r="I21" s="2" t="s">
        <v>25</v>
      </c>
    </row>
    <row r="22" spans="1:9" ht="14.25" customHeight="1">
      <c r="A22" s="85" t="s">
        <v>520</v>
      </c>
      <c r="B22" s="1"/>
      <c r="C22" s="200">
        <v>17.17</v>
      </c>
      <c r="D22" s="49">
        <v>10136</v>
      </c>
      <c r="E22" s="49">
        <v>46883</v>
      </c>
      <c r="F22" s="49">
        <v>21513</v>
      </c>
      <c r="G22" s="49">
        <v>25370</v>
      </c>
      <c r="H22" s="199">
        <v>2730.5</v>
      </c>
      <c r="I22" s="153" t="s">
        <v>27</v>
      </c>
    </row>
    <row r="23" spans="1:9" ht="14.25" customHeight="1">
      <c r="A23" s="85" t="s">
        <v>521</v>
      </c>
      <c r="B23" s="1"/>
      <c r="C23" s="200">
        <v>17.17</v>
      </c>
      <c r="D23" s="49">
        <v>10713</v>
      </c>
      <c r="E23" s="49">
        <v>47613</v>
      </c>
      <c r="F23" s="49">
        <v>22199</v>
      </c>
      <c r="G23" s="49">
        <v>25414</v>
      </c>
      <c r="H23" s="199">
        <v>2773</v>
      </c>
      <c r="I23" s="2" t="s">
        <v>16</v>
      </c>
    </row>
    <row r="24" spans="1:9" ht="14.25" customHeight="1">
      <c r="A24" s="85" t="s">
        <v>523</v>
      </c>
      <c r="B24" s="1" t="s">
        <v>11</v>
      </c>
      <c r="C24" s="200">
        <v>17.17</v>
      </c>
      <c r="D24" s="49">
        <v>10624</v>
      </c>
      <c r="E24" s="49">
        <v>50294</v>
      </c>
      <c r="F24" s="49">
        <v>24183</v>
      </c>
      <c r="G24" s="49">
        <v>26111</v>
      </c>
      <c r="H24" s="199">
        <v>2929.2</v>
      </c>
      <c r="I24" s="2" t="s">
        <v>14</v>
      </c>
    </row>
    <row r="25" spans="1:9" ht="14.25" customHeight="1">
      <c r="A25" s="85" t="s">
        <v>524</v>
      </c>
      <c r="B25" s="1"/>
      <c r="C25" s="200">
        <v>17.17</v>
      </c>
      <c r="D25" s="49">
        <v>10695</v>
      </c>
      <c r="E25" s="49">
        <v>51462</v>
      </c>
      <c r="F25" s="49">
        <v>24887</v>
      </c>
      <c r="G25" s="49">
        <v>26575</v>
      </c>
      <c r="H25" s="199">
        <v>2997.2</v>
      </c>
      <c r="I25" s="2" t="s">
        <v>30</v>
      </c>
    </row>
    <row r="26" spans="1:9" ht="14.25" customHeight="1">
      <c r="A26" s="85" t="s">
        <v>525</v>
      </c>
      <c r="B26" s="1"/>
      <c r="C26" s="200">
        <v>17.17</v>
      </c>
      <c r="D26" s="49">
        <v>10928</v>
      </c>
      <c r="E26" s="49">
        <v>51982</v>
      </c>
      <c r="F26" s="49">
        <v>25138</v>
      </c>
      <c r="G26" s="49">
        <v>26844</v>
      </c>
      <c r="H26" s="199">
        <v>3027.5</v>
      </c>
      <c r="I26" s="2" t="s">
        <v>16</v>
      </c>
    </row>
    <row r="27" spans="1:9" ht="14.25" customHeight="1">
      <c r="A27" s="85" t="s">
        <v>526</v>
      </c>
      <c r="B27" s="1" t="s">
        <v>11</v>
      </c>
      <c r="C27" s="200">
        <v>17.58</v>
      </c>
      <c r="D27" s="49">
        <v>10765</v>
      </c>
      <c r="E27" s="49">
        <v>52820</v>
      </c>
      <c r="F27" s="49">
        <v>25735</v>
      </c>
      <c r="G27" s="49">
        <v>27085</v>
      </c>
      <c r="H27" s="199">
        <v>3004.6</v>
      </c>
      <c r="I27" s="2" t="s">
        <v>14</v>
      </c>
    </row>
    <row r="28" spans="1:9" ht="14.25" customHeight="1">
      <c r="A28" s="85" t="s">
        <v>527</v>
      </c>
      <c r="B28" s="1"/>
      <c r="C28" s="200">
        <v>17.58</v>
      </c>
      <c r="D28" s="49">
        <v>11057</v>
      </c>
      <c r="E28" s="49">
        <v>53332</v>
      </c>
      <c r="F28" s="49">
        <v>25984</v>
      </c>
      <c r="G28" s="49">
        <v>27348</v>
      </c>
      <c r="H28" s="199">
        <v>3033.7</v>
      </c>
      <c r="I28" s="2" t="s">
        <v>30</v>
      </c>
    </row>
    <row r="29" spans="1:9" ht="14.25" customHeight="1">
      <c r="A29" s="85" t="s">
        <v>528</v>
      </c>
      <c r="B29" s="1"/>
      <c r="C29" s="200">
        <v>17.58</v>
      </c>
      <c r="D29" s="49">
        <v>11004</v>
      </c>
      <c r="E29" s="49">
        <v>53962</v>
      </c>
      <c r="F29" s="49">
        <v>26169</v>
      </c>
      <c r="G29" s="49">
        <v>27793</v>
      </c>
      <c r="H29" s="199">
        <v>3069.5</v>
      </c>
      <c r="I29" s="2" t="s">
        <v>16</v>
      </c>
    </row>
    <row r="30" spans="1:9" ht="14.25" customHeight="1">
      <c r="A30" s="85" t="s">
        <v>529</v>
      </c>
      <c r="B30" s="1"/>
      <c r="C30" s="200">
        <v>17.58</v>
      </c>
      <c r="D30" s="49">
        <v>11198</v>
      </c>
      <c r="E30" s="49">
        <v>54503</v>
      </c>
      <c r="F30" s="49">
        <v>26473</v>
      </c>
      <c r="G30" s="49">
        <v>28030</v>
      </c>
      <c r="H30" s="199">
        <v>3100.3</v>
      </c>
      <c r="I30" s="2" t="s">
        <v>16</v>
      </c>
    </row>
    <row r="31" spans="1:9" ht="14.25" customHeight="1">
      <c r="A31" s="85" t="s">
        <v>530</v>
      </c>
      <c r="B31" s="1"/>
      <c r="C31" s="200">
        <v>17.58</v>
      </c>
      <c r="D31" s="49">
        <v>11592</v>
      </c>
      <c r="E31" s="49">
        <v>55838</v>
      </c>
      <c r="F31" s="49">
        <v>27167</v>
      </c>
      <c r="G31" s="49">
        <v>28671</v>
      </c>
      <c r="H31" s="199">
        <v>3176.2</v>
      </c>
      <c r="I31" s="2" t="s">
        <v>16</v>
      </c>
    </row>
    <row r="32" spans="1:9" ht="14.25" customHeight="1">
      <c r="A32" s="85" t="s">
        <v>531</v>
      </c>
      <c r="B32" s="1"/>
      <c r="C32" s="200">
        <v>109.1</v>
      </c>
      <c r="D32" s="49">
        <v>19899</v>
      </c>
      <c r="E32" s="49">
        <v>105584</v>
      </c>
      <c r="F32" s="49">
        <v>51755</v>
      </c>
      <c r="G32" s="49">
        <v>53829</v>
      </c>
      <c r="H32" s="199">
        <v>967.8</v>
      </c>
      <c r="I32" s="2" t="s">
        <v>16</v>
      </c>
    </row>
    <row r="33" spans="1:9" ht="14.25" customHeight="1">
      <c r="A33" s="85"/>
      <c r="B33" s="1" t="s">
        <v>11</v>
      </c>
      <c r="C33" s="200">
        <v>109.1</v>
      </c>
      <c r="D33" s="49">
        <v>19829</v>
      </c>
      <c r="E33" s="49">
        <v>104612</v>
      </c>
      <c r="F33" s="49">
        <v>51551</v>
      </c>
      <c r="G33" s="49">
        <v>53061</v>
      </c>
      <c r="H33" s="199">
        <v>958.9</v>
      </c>
      <c r="I33" s="2" t="s">
        <v>14</v>
      </c>
    </row>
    <row r="34" spans="1:9" ht="14.25" customHeight="1">
      <c r="A34" s="85" t="s">
        <v>532</v>
      </c>
      <c r="B34" s="1"/>
      <c r="C34" s="200">
        <v>109.1</v>
      </c>
      <c r="D34" s="49">
        <v>20110</v>
      </c>
      <c r="E34" s="49">
        <v>106693</v>
      </c>
      <c r="F34" s="49">
        <v>52350</v>
      </c>
      <c r="G34" s="49">
        <v>54343</v>
      </c>
      <c r="H34" s="199">
        <v>977.9</v>
      </c>
      <c r="I34" s="2" t="s">
        <v>30</v>
      </c>
    </row>
    <row r="35" spans="1:9" ht="14.25" customHeight="1">
      <c r="A35" s="85" t="s">
        <v>533</v>
      </c>
      <c r="B35" s="1"/>
      <c r="C35" s="200">
        <v>109.1</v>
      </c>
      <c r="D35" s="49">
        <v>20402</v>
      </c>
      <c r="E35" s="49">
        <v>107815</v>
      </c>
      <c r="F35" s="49">
        <v>52853</v>
      </c>
      <c r="G35" s="49">
        <v>54962</v>
      </c>
      <c r="H35" s="199">
        <v>988.2</v>
      </c>
      <c r="I35" s="2" t="s">
        <v>16</v>
      </c>
    </row>
    <row r="36" spans="1:9" ht="14.25" customHeight="1">
      <c r="A36" s="85" t="s">
        <v>534</v>
      </c>
      <c r="B36" s="1"/>
      <c r="C36" s="200">
        <v>109.1</v>
      </c>
      <c r="D36" s="49">
        <v>20694</v>
      </c>
      <c r="E36" s="49">
        <v>108694</v>
      </c>
      <c r="F36" s="49">
        <v>53306</v>
      </c>
      <c r="G36" s="49">
        <v>55388</v>
      </c>
      <c r="H36" s="199">
        <v>996.3</v>
      </c>
      <c r="I36" s="2" t="s">
        <v>16</v>
      </c>
    </row>
    <row r="37" spans="1:9" ht="14.25" customHeight="1">
      <c r="A37" s="85" t="s">
        <v>535</v>
      </c>
      <c r="B37" s="1"/>
      <c r="C37" s="200">
        <v>109.1</v>
      </c>
      <c r="D37" s="49">
        <v>21082</v>
      </c>
      <c r="E37" s="49">
        <v>109699</v>
      </c>
      <c r="F37" s="49">
        <v>53962</v>
      </c>
      <c r="G37" s="49">
        <v>55737</v>
      </c>
      <c r="H37" s="199">
        <v>1005.5</v>
      </c>
      <c r="I37" s="2" t="s">
        <v>16</v>
      </c>
    </row>
    <row r="38" spans="1:9" ht="14.25" customHeight="1">
      <c r="A38" s="85" t="s">
        <v>536</v>
      </c>
      <c r="B38" s="1"/>
      <c r="C38" s="200">
        <v>109.1</v>
      </c>
      <c r="D38" s="49">
        <v>21423</v>
      </c>
      <c r="E38" s="49">
        <v>110978</v>
      </c>
      <c r="F38" s="49">
        <v>54553</v>
      </c>
      <c r="G38" s="49">
        <v>56425</v>
      </c>
      <c r="H38" s="199">
        <v>1017.2</v>
      </c>
      <c r="I38" s="2" t="s">
        <v>16</v>
      </c>
    </row>
    <row r="39" spans="1:9" ht="14.25" customHeight="1">
      <c r="A39" s="85"/>
      <c r="B39" s="1" t="s">
        <v>11</v>
      </c>
      <c r="C39" s="200">
        <v>109.1</v>
      </c>
      <c r="D39" s="150">
        <v>21552</v>
      </c>
      <c r="E39" s="150">
        <v>107523</v>
      </c>
      <c r="F39" s="150">
        <v>52965</v>
      </c>
      <c r="G39" s="150">
        <v>54558</v>
      </c>
      <c r="H39" s="201">
        <v>985.5</v>
      </c>
      <c r="I39" s="83" t="s">
        <v>14</v>
      </c>
    </row>
    <row r="40" spans="1:9" ht="14.25" customHeight="1">
      <c r="A40" s="85" t="s">
        <v>537</v>
      </c>
      <c r="B40" s="1"/>
      <c r="C40" s="200">
        <v>109.1</v>
      </c>
      <c r="D40" s="150">
        <v>21984</v>
      </c>
      <c r="E40" s="150">
        <v>112522</v>
      </c>
      <c r="F40" s="150">
        <v>55406</v>
      </c>
      <c r="G40" s="150">
        <v>57116</v>
      </c>
      <c r="H40" s="201">
        <v>1031.4</v>
      </c>
      <c r="I40" s="83" t="s">
        <v>30</v>
      </c>
    </row>
    <row r="41" spans="1:10" ht="14.25" customHeight="1">
      <c r="A41" s="85" t="s">
        <v>571</v>
      </c>
      <c r="B41" s="1"/>
      <c r="C41" s="200">
        <v>109.1</v>
      </c>
      <c r="D41" s="150">
        <v>22887</v>
      </c>
      <c r="E41" s="150">
        <v>112044</v>
      </c>
      <c r="F41" s="150">
        <v>55684</v>
      </c>
      <c r="G41" s="150">
        <v>56360</v>
      </c>
      <c r="H41" s="201">
        <v>1027</v>
      </c>
      <c r="I41" s="83" t="s">
        <v>16</v>
      </c>
      <c r="J41" s="94"/>
    </row>
    <row r="42" spans="1:9" ht="14.25" customHeight="1">
      <c r="A42" s="85" t="s">
        <v>538</v>
      </c>
      <c r="B42" s="1"/>
      <c r="C42" s="200">
        <v>109.1</v>
      </c>
      <c r="D42" s="150">
        <v>24230</v>
      </c>
      <c r="E42" s="150">
        <v>115599</v>
      </c>
      <c r="F42" s="150">
        <v>57575</v>
      </c>
      <c r="G42" s="150">
        <v>58024</v>
      </c>
      <c r="H42" s="201">
        <v>1059.6</v>
      </c>
      <c r="I42" s="83" t="s">
        <v>16</v>
      </c>
    </row>
    <row r="43" spans="1:10" ht="14.25" customHeight="1">
      <c r="A43" s="85" t="s">
        <v>539</v>
      </c>
      <c r="B43" s="1"/>
      <c r="C43" s="200">
        <v>109.1</v>
      </c>
      <c r="D43" s="150">
        <v>26227</v>
      </c>
      <c r="E43" s="150">
        <v>120226</v>
      </c>
      <c r="F43" s="150">
        <v>59954</v>
      </c>
      <c r="G43" s="150">
        <v>60272</v>
      </c>
      <c r="H43" s="201">
        <v>1102</v>
      </c>
      <c r="I43" s="83" t="s">
        <v>16</v>
      </c>
      <c r="J43" s="94"/>
    </row>
    <row r="44" spans="1:9" ht="14.25" customHeight="1">
      <c r="A44" s="85" t="s">
        <v>540</v>
      </c>
      <c r="B44" s="1"/>
      <c r="C44" s="200">
        <v>109.1</v>
      </c>
      <c r="D44" s="150">
        <v>28990</v>
      </c>
      <c r="E44" s="150">
        <v>127331</v>
      </c>
      <c r="F44" s="150">
        <v>63595</v>
      </c>
      <c r="G44" s="150">
        <v>63736</v>
      </c>
      <c r="H44" s="201">
        <v>1167.1</v>
      </c>
      <c r="I44" s="83" t="s">
        <v>16</v>
      </c>
    </row>
    <row r="45" spans="1:10" ht="14.25" customHeight="1">
      <c r="A45" s="85"/>
      <c r="B45" s="1" t="s">
        <v>11</v>
      </c>
      <c r="C45" s="200">
        <v>109.1</v>
      </c>
      <c r="D45" s="150">
        <v>29145</v>
      </c>
      <c r="E45" s="150">
        <v>127155</v>
      </c>
      <c r="F45" s="150">
        <v>63574</v>
      </c>
      <c r="G45" s="150">
        <v>63581</v>
      </c>
      <c r="H45" s="201">
        <v>1165.5</v>
      </c>
      <c r="I45" s="83" t="s">
        <v>14</v>
      </c>
      <c r="J45" s="94"/>
    </row>
    <row r="46" spans="1:9" ht="14.25" customHeight="1">
      <c r="A46" s="85" t="s">
        <v>541</v>
      </c>
      <c r="B46" s="1"/>
      <c r="C46" s="200">
        <v>109.1</v>
      </c>
      <c r="D46" s="150">
        <v>31417</v>
      </c>
      <c r="E46" s="150">
        <v>134252</v>
      </c>
      <c r="F46" s="150">
        <v>67377</v>
      </c>
      <c r="G46" s="150">
        <v>66875</v>
      </c>
      <c r="H46" s="201">
        <v>1230.5</v>
      </c>
      <c r="I46" s="83" t="s">
        <v>30</v>
      </c>
    </row>
    <row r="47" spans="1:10" ht="14.25" customHeight="1">
      <c r="A47" s="85" t="s">
        <v>542</v>
      </c>
      <c r="B47" s="1"/>
      <c r="C47" s="200">
        <v>109.1</v>
      </c>
      <c r="D47" s="150">
        <v>33782</v>
      </c>
      <c r="E47" s="150">
        <v>140266</v>
      </c>
      <c r="F47" s="150">
        <v>70815</v>
      </c>
      <c r="G47" s="150">
        <v>69451</v>
      </c>
      <c r="H47" s="201">
        <v>1285.7</v>
      </c>
      <c r="I47" s="83" t="s">
        <v>16</v>
      </c>
      <c r="J47" s="94"/>
    </row>
    <row r="48" spans="1:9" ht="14.25" customHeight="1">
      <c r="A48" s="85" t="s">
        <v>543</v>
      </c>
      <c r="B48" s="1"/>
      <c r="C48" s="200">
        <v>109.1</v>
      </c>
      <c r="D48" s="150">
        <v>36730</v>
      </c>
      <c r="E48" s="150">
        <v>148093</v>
      </c>
      <c r="F48" s="150">
        <v>74933</v>
      </c>
      <c r="G48" s="150">
        <v>73160</v>
      </c>
      <c r="H48" s="201">
        <v>1357.4</v>
      </c>
      <c r="I48" s="83" t="s">
        <v>16</v>
      </c>
    </row>
    <row r="49" spans="1:10" ht="14.25" customHeight="1">
      <c r="A49" s="85" t="s">
        <v>544</v>
      </c>
      <c r="B49" s="1"/>
      <c r="C49" s="200">
        <v>109.1</v>
      </c>
      <c r="D49" s="150">
        <v>41200</v>
      </c>
      <c r="E49" s="150">
        <v>157129</v>
      </c>
      <c r="F49" s="150">
        <v>79603</v>
      </c>
      <c r="G49" s="150">
        <v>77526</v>
      </c>
      <c r="H49" s="201">
        <v>1440.2</v>
      </c>
      <c r="I49" s="83" t="s">
        <v>16</v>
      </c>
      <c r="J49" s="94"/>
    </row>
    <row r="50" spans="1:9" ht="14.25" customHeight="1">
      <c r="A50" s="85" t="s">
        <v>545</v>
      </c>
      <c r="B50" s="4"/>
      <c r="C50" s="202">
        <v>109.1</v>
      </c>
      <c r="D50" s="150">
        <v>45849</v>
      </c>
      <c r="E50" s="150">
        <v>168369</v>
      </c>
      <c r="F50" s="150">
        <v>85378</v>
      </c>
      <c r="G50" s="150">
        <v>82991</v>
      </c>
      <c r="H50" s="201">
        <v>1543.3</v>
      </c>
      <c r="I50" s="5" t="s">
        <v>16</v>
      </c>
    </row>
    <row r="51" spans="1:10" ht="14.25" customHeight="1">
      <c r="A51" s="86"/>
      <c r="B51" s="4" t="s">
        <v>11</v>
      </c>
      <c r="C51" s="202">
        <v>109.1</v>
      </c>
      <c r="D51" s="150">
        <v>44610</v>
      </c>
      <c r="E51" s="150">
        <v>171038</v>
      </c>
      <c r="F51" s="150">
        <v>86810</v>
      </c>
      <c r="G51" s="150">
        <v>84228</v>
      </c>
      <c r="H51" s="201">
        <v>1567.7</v>
      </c>
      <c r="I51" s="5" t="s">
        <v>14</v>
      </c>
      <c r="J51" s="94"/>
    </row>
    <row r="52" spans="1:9" ht="14.25" customHeight="1">
      <c r="A52" s="85" t="s">
        <v>546</v>
      </c>
      <c r="B52" s="6"/>
      <c r="C52" s="202">
        <v>109.1</v>
      </c>
      <c r="D52" s="150">
        <v>51314</v>
      </c>
      <c r="E52" s="150">
        <v>179000</v>
      </c>
      <c r="F52" s="150">
        <v>91061</v>
      </c>
      <c r="G52" s="150">
        <v>87939</v>
      </c>
      <c r="H52" s="201">
        <v>1640.7</v>
      </c>
      <c r="I52" s="5" t="s">
        <v>36</v>
      </c>
    </row>
    <row r="53" spans="1:10" ht="14.25" customHeight="1" thickBot="1">
      <c r="A53" s="87" t="s">
        <v>562</v>
      </c>
      <c r="B53" s="179"/>
      <c r="C53" s="203">
        <v>109.1</v>
      </c>
      <c r="D53" s="204">
        <v>55174</v>
      </c>
      <c r="E53" s="204">
        <v>190483</v>
      </c>
      <c r="F53" s="204">
        <v>96774</v>
      </c>
      <c r="G53" s="204">
        <v>93709</v>
      </c>
      <c r="H53" s="205">
        <v>1745.9</v>
      </c>
      <c r="I53" s="84" t="s">
        <v>16</v>
      </c>
      <c r="J53" s="94"/>
    </row>
    <row r="56" spans="1:9" ht="18.75" customHeight="1">
      <c r="A56" s="451" t="s">
        <v>35</v>
      </c>
      <c r="B56" s="451"/>
      <c r="C56" s="451"/>
      <c r="D56" s="451"/>
      <c r="E56" s="451"/>
      <c r="F56" s="451"/>
      <c r="G56" s="451"/>
      <c r="H56" s="451"/>
      <c r="I56" s="451"/>
    </row>
    <row r="57" spans="1:9" ht="14.25" customHeight="1" thickBot="1">
      <c r="A57" s="49"/>
      <c r="B57" s="49"/>
      <c r="C57" s="207"/>
      <c r="H57" s="208"/>
      <c r="I57" s="49"/>
    </row>
    <row r="58" spans="1:9" ht="13.5" customHeight="1">
      <c r="A58" s="442" t="s">
        <v>589</v>
      </c>
      <c r="B58" s="443"/>
      <c r="C58" s="271" t="s">
        <v>2</v>
      </c>
      <c r="D58" s="452" t="s">
        <v>503</v>
      </c>
      <c r="E58" s="438" t="s">
        <v>575</v>
      </c>
      <c r="F58" s="439"/>
      <c r="G58" s="440"/>
      <c r="H58" s="273" t="s">
        <v>3</v>
      </c>
      <c r="I58" s="436" t="s">
        <v>4</v>
      </c>
    </row>
    <row r="59" spans="1:10" ht="13.5" customHeight="1">
      <c r="A59" s="444"/>
      <c r="B59" s="445"/>
      <c r="C59" s="272" t="s">
        <v>5</v>
      </c>
      <c r="D59" s="453"/>
      <c r="E59" s="260" t="s">
        <v>6</v>
      </c>
      <c r="F59" s="3" t="s">
        <v>7</v>
      </c>
      <c r="G59" s="3" t="s">
        <v>8</v>
      </c>
      <c r="H59" s="274" t="s">
        <v>9</v>
      </c>
      <c r="I59" s="437"/>
      <c r="J59" s="94"/>
    </row>
    <row r="60" spans="1:9" ht="14.25" customHeight="1">
      <c r="A60" s="152" t="s">
        <v>563</v>
      </c>
      <c r="B60" s="4"/>
      <c r="C60" s="209">
        <v>109.1</v>
      </c>
      <c r="D60" s="49">
        <v>59209</v>
      </c>
      <c r="E60" s="49">
        <v>203392</v>
      </c>
      <c r="F60" s="49">
        <v>103467</v>
      </c>
      <c r="G60" s="49">
        <v>99925</v>
      </c>
      <c r="H60" s="199">
        <v>1864.3</v>
      </c>
      <c r="I60" s="5" t="s">
        <v>36</v>
      </c>
    </row>
    <row r="61" spans="1:10" ht="14.25" customHeight="1">
      <c r="A61" s="86" t="s">
        <v>591</v>
      </c>
      <c r="B61" s="4"/>
      <c r="C61" s="209">
        <v>109.1</v>
      </c>
      <c r="D61" s="49">
        <v>62169</v>
      </c>
      <c r="E61" s="49">
        <v>213982</v>
      </c>
      <c r="F61" s="49">
        <v>108622</v>
      </c>
      <c r="G61" s="49">
        <v>105360</v>
      </c>
      <c r="H61" s="199">
        <v>1961.3</v>
      </c>
      <c r="I61" s="7" t="s">
        <v>16</v>
      </c>
      <c r="J61" s="94"/>
    </row>
    <row r="62" spans="1:9" ht="14.25" customHeight="1">
      <c r="A62" s="86" t="s">
        <v>592</v>
      </c>
      <c r="B62" s="4"/>
      <c r="C62" s="209">
        <v>109.1</v>
      </c>
      <c r="D62" s="49">
        <v>64875</v>
      </c>
      <c r="E62" s="49">
        <v>222404</v>
      </c>
      <c r="F62" s="49">
        <v>112413</v>
      </c>
      <c r="G62" s="49">
        <v>109991</v>
      </c>
      <c r="H62" s="199">
        <v>2038.5</v>
      </c>
      <c r="I62" s="7" t="s">
        <v>16</v>
      </c>
    </row>
    <row r="63" spans="1:10" ht="14.25" customHeight="1">
      <c r="A63" s="86"/>
      <c r="B63" s="4" t="s">
        <v>11</v>
      </c>
      <c r="C63" s="209">
        <v>109.1</v>
      </c>
      <c r="D63" s="49">
        <v>63076</v>
      </c>
      <c r="E63" s="49">
        <v>225465</v>
      </c>
      <c r="F63" s="49">
        <v>114704</v>
      </c>
      <c r="G63" s="49">
        <v>110761</v>
      </c>
      <c r="H63" s="199">
        <v>2066.6</v>
      </c>
      <c r="I63" s="7" t="s">
        <v>14</v>
      </c>
      <c r="J63" s="94"/>
    </row>
    <row r="64" spans="1:9" ht="14.25" customHeight="1">
      <c r="A64" s="86" t="s">
        <v>593</v>
      </c>
      <c r="B64" s="4"/>
      <c r="C64" s="209">
        <v>109.1</v>
      </c>
      <c r="D64" s="49">
        <v>67570</v>
      </c>
      <c r="E64" s="49">
        <v>230925</v>
      </c>
      <c r="F64" s="49">
        <v>116887</v>
      </c>
      <c r="G64" s="49">
        <v>114038</v>
      </c>
      <c r="H64" s="199">
        <v>2116.6</v>
      </c>
      <c r="I64" s="7" t="s">
        <v>36</v>
      </c>
    </row>
    <row r="65" spans="1:10" ht="14.25" customHeight="1">
      <c r="A65" s="86" t="s">
        <v>594</v>
      </c>
      <c r="B65" s="4"/>
      <c r="C65" s="209">
        <v>109.1</v>
      </c>
      <c r="D65" s="49">
        <v>69845</v>
      </c>
      <c r="E65" s="49">
        <v>238092</v>
      </c>
      <c r="F65" s="49">
        <v>120457</v>
      </c>
      <c r="G65" s="49">
        <v>117635</v>
      </c>
      <c r="H65" s="199">
        <v>2182.3</v>
      </c>
      <c r="I65" s="7" t="s">
        <v>16</v>
      </c>
      <c r="J65" s="94"/>
    </row>
    <row r="66" spans="1:9" ht="14.25" customHeight="1">
      <c r="A66" s="86" t="s">
        <v>595</v>
      </c>
      <c r="B66" s="4"/>
      <c r="C66" s="209">
        <v>109.1</v>
      </c>
      <c r="D66" s="49">
        <v>72054</v>
      </c>
      <c r="E66" s="49">
        <v>244636</v>
      </c>
      <c r="F66" s="49">
        <v>123885</v>
      </c>
      <c r="G66" s="49">
        <v>120751</v>
      </c>
      <c r="H66" s="199">
        <v>2242.3</v>
      </c>
      <c r="I66" s="7" t="s">
        <v>16</v>
      </c>
    </row>
    <row r="67" spans="1:10" ht="14.25" customHeight="1">
      <c r="A67" s="86" t="s">
        <v>596</v>
      </c>
      <c r="B67" s="4"/>
      <c r="C67" s="209">
        <v>109.1</v>
      </c>
      <c r="D67" s="49">
        <v>73832</v>
      </c>
      <c r="E67" s="49">
        <v>250369</v>
      </c>
      <c r="F67" s="49">
        <v>126788</v>
      </c>
      <c r="G67" s="49">
        <v>123581</v>
      </c>
      <c r="H67" s="199">
        <v>2294.9</v>
      </c>
      <c r="I67" s="7" t="s">
        <v>16</v>
      </c>
      <c r="J67" s="94"/>
    </row>
    <row r="68" spans="1:9" ht="14.25" customHeight="1">
      <c r="A68" s="86" t="s">
        <v>597</v>
      </c>
      <c r="B68" s="4"/>
      <c r="C68" s="209">
        <v>109.1</v>
      </c>
      <c r="D68" s="49">
        <v>75510</v>
      </c>
      <c r="E68" s="49">
        <v>255239</v>
      </c>
      <c r="F68" s="49">
        <v>129269</v>
      </c>
      <c r="G68" s="49">
        <v>125970</v>
      </c>
      <c r="H68" s="199">
        <v>2339.5</v>
      </c>
      <c r="I68" s="7" t="s">
        <v>16</v>
      </c>
    </row>
    <row r="69" spans="1:10" ht="14.25" customHeight="1">
      <c r="A69" s="86"/>
      <c r="B69" s="4" t="s">
        <v>11</v>
      </c>
      <c r="C69" s="209">
        <v>109.1</v>
      </c>
      <c r="D69" s="49">
        <v>76080</v>
      </c>
      <c r="E69" s="49">
        <v>259314</v>
      </c>
      <c r="F69" s="49">
        <v>132572</v>
      </c>
      <c r="G69" s="49">
        <v>126742</v>
      </c>
      <c r="H69" s="199">
        <v>2376.8</v>
      </c>
      <c r="I69" s="7" t="s">
        <v>14</v>
      </c>
      <c r="J69" s="94"/>
    </row>
    <row r="70" spans="1:9" ht="14.25" customHeight="1">
      <c r="A70" s="86" t="s">
        <v>598</v>
      </c>
      <c r="B70" s="4"/>
      <c r="C70" s="209">
        <v>109.1</v>
      </c>
      <c r="D70" s="49">
        <v>77244</v>
      </c>
      <c r="E70" s="49">
        <v>259341</v>
      </c>
      <c r="F70" s="49">
        <v>131217</v>
      </c>
      <c r="G70" s="49">
        <v>128124</v>
      </c>
      <c r="H70" s="199">
        <v>2377.1</v>
      </c>
      <c r="I70" s="7" t="s">
        <v>36</v>
      </c>
    </row>
    <row r="71" spans="1:10" ht="14.25" customHeight="1">
      <c r="A71" s="86" t="s">
        <v>599</v>
      </c>
      <c r="B71" s="4"/>
      <c r="C71" s="209">
        <v>109.1</v>
      </c>
      <c r="D71" s="49">
        <v>79396</v>
      </c>
      <c r="E71" s="49">
        <v>264848</v>
      </c>
      <c r="F71" s="49">
        <v>133991</v>
      </c>
      <c r="G71" s="49">
        <v>130857</v>
      </c>
      <c r="H71" s="199">
        <v>2427.6</v>
      </c>
      <c r="I71" s="7" t="s">
        <v>16</v>
      </c>
      <c r="J71" s="94"/>
    </row>
    <row r="72" spans="1:9" ht="14.25" customHeight="1">
      <c r="A72" s="86" t="s">
        <v>600</v>
      </c>
      <c r="B72" s="4"/>
      <c r="C72" s="209">
        <v>109.1</v>
      </c>
      <c r="D72" s="49">
        <v>81705</v>
      </c>
      <c r="E72" s="49">
        <v>271053</v>
      </c>
      <c r="F72" s="49">
        <v>137093</v>
      </c>
      <c r="G72" s="49">
        <v>133960</v>
      </c>
      <c r="H72" s="199">
        <v>2484.4</v>
      </c>
      <c r="I72" s="7" t="s">
        <v>16</v>
      </c>
    </row>
    <row r="73" spans="1:10" ht="14.25" customHeight="1">
      <c r="A73" s="86" t="s">
        <v>601</v>
      </c>
      <c r="B73" s="4"/>
      <c r="C73" s="209">
        <v>109.1</v>
      </c>
      <c r="D73" s="49">
        <v>83500</v>
      </c>
      <c r="E73" s="49">
        <v>276129</v>
      </c>
      <c r="F73" s="49">
        <v>139542</v>
      </c>
      <c r="G73" s="49">
        <v>136587</v>
      </c>
      <c r="H73" s="199">
        <v>2531</v>
      </c>
      <c r="I73" s="7" t="s">
        <v>16</v>
      </c>
      <c r="J73" s="94"/>
    </row>
    <row r="74" spans="1:9" ht="14.25" customHeight="1">
      <c r="A74" s="86" t="s">
        <v>602</v>
      </c>
      <c r="B74" s="4"/>
      <c r="C74" s="209">
        <v>109.1</v>
      </c>
      <c r="D74" s="49">
        <v>85208</v>
      </c>
      <c r="E74" s="49">
        <v>280186</v>
      </c>
      <c r="F74" s="49">
        <v>141523</v>
      </c>
      <c r="G74" s="49">
        <v>138663</v>
      </c>
      <c r="H74" s="199">
        <v>2568.2</v>
      </c>
      <c r="I74" s="7" t="s">
        <v>16</v>
      </c>
    </row>
    <row r="75" spans="1:10" ht="14.25" customHeight="1">
      <c r="A75" s="86"/>
      <c r="B75" s="4" t="s">
        <v>11</v>
      </c>
      <c r="C75" s="209">
        <v>109.1</v>
      </c>
      <c r="D75" s="49">
        <v>85450</v>
      </c>
      <c r="E75" s="49">
        <v>285437</v>
      </c>
      <c r="F75" s="49">
        <v>145644</v>
      </c>
      <c r="G75" s="49">
        <v>139793</v>
      </c>
      <c r="H75" s="199">
        <v>2616.3</v>
      </c>
      <c r="I75" s="7" t="s">
        <v>14</v>
      </c>
      <c r="J75" s="94"/>
    </row>
    <row r="76" spans="1:9" ht="14.25" customHeight="1">
      <c r="A76" s="86" t="s">
        <v>603</v>
      </c>
      <c r="B76" s="4"/>
      <c r="C76" s="209">
        <v>109.1</v>
      </c>
      <c r="D76" s="49">
        <v>87409</v>
      </c>
      <c r="E76" s="49">
        <v>284664</v>
      </c>
      <c r="F76" s="49">
        <v>143760</v>
      </c>
      <c r="G76" s="49">
        <v>140904</v>
      </c>
      <c r="H76" s="199">
        <v>2609.2</v>
      </c>
      <c r="I76" s="7" t="s">
        <v>52</v>
      </c>
    </row>
    <row r="77" spans="1:10" ht="14.25" customHeight="1">
      <c r="A77" s="86" t="s">
        <v>604</v>
      </c>
      <c r="B77" s="4"/>
      <c r="C77" s="209">
        <v>109.1</v>
      </c>
      <c r="D77" s="49">
        <v>89880</v>
      </c>
      <c r="E77" s="49">
        <v>290148</v>
      </c>
      <c r="F77" s="49">
        <v>146540</v>
      </c>
      <c r="G77" s="49">
        <v>143608</v>
      </c>
      <c r="H77" s="199">
        <v>2659.5</v>
      </c>
      <c r="I77" s="7" t="s">
        <v>16</v>
      </c>
      <c r="J77" s="94"/>
    </row>
    <row r="78" spans="1:9" ht="14.25" customHeight="1">
      <c r="A78" s="86" t="s">
        <v>605</v>
      </c>
      <c r="B78" s="4"/>
      <c r="C78" s="209">
        <v>109.18</v>
      </c>
      <c r="D78" s="49">
        <v>92411</v>
      </c>
      <c r="E78" s="49">
        <v>294237</v>
      </c>
      <c r="F78" s="49">
        <v>148725</v>
      </c>
      <c r="G78" s="49">
        <v>145512</v>
      </c>
      <c r="H78" s="199">
        <v>2695</v>
      </c>
      <c r="I78" s="7" t="s">
        <v>16</v>
      </c>
    </row>
    <row r="79" spans="1:9" ht="14.25" customHeight="1">
      <c r="A79" s="86" t="s">
        <v>55</v>
      </c>
      <c r="B79" s="210"/>
      <c r="C79" s="209">
        <v>109.18</v>
      </c>
      <c r="D79" s="49">
        <v>94848</v>
      </c>
      <c r="E79" s="49">
        <v>298028</v>
      </c>
      <c r="F79" s="49">
        <v>150890</v>
      </c>
      <c r="G79" s="49">
        <v>147138</v>
      </c>
      <c r="H79" s="199">
        <v>2729.7</v>
      </c>
      <c r="I79" s="7" t="s">
        <v>16</v>
      </c>
    </row>
    <row r="80" spans="1:10" ht="14.25" customHeight="1">
      <c r="A80" s="86" t="s">
        <v>606</v>
      </c>
      <c r="B80" s="4"/>
      <c r="C80" s="209">
        <v>109.18</v>
      </c>
      <c r="D80" s="49">
        <v>97364</v>
      </c>
      <c r="E80" s="49">
        <v>300842</v>
      </c>
      <c r="F80" s="49">
        <v>152476</v>
      </c>
      <c r="G80" s="49">
        <v>148366</v>
      </c>
      <c r="H80" s="199">
        <v>2755.5</v>
      </c>
      <c r="I80" s="7" t="s">
        <v>16</v>
      </c>
      <c r="J80" s="94"/>
    </row>
    <row r="81" spans="1:9" ht="14.25" customHeight="1">
      <c r="A81" s="86"/>
      <c r="B81" s="4" t="s">
        <v>11</v>
      </c>
      <c r="C81" s="202">
        <v>109.18</v>
      </c>
      <c r="D81" s="150">
        <v>97332</v>
      </c>
      <c r="E81" s="150">
        <v>304854</v>
      </c>
      <c r="F81" s="150">
        <v>155822</v>
      </c>
      <c r="G81" s="150">
        <v>149032</v>
      </c>
      <c r="H81" s="201">
        <v>2792.2</v>
      </c>
      <c r="I81" s="5" t="s">
        <v>14</v>
      </c>
    </row>
    <row r="82" spans="1:10" ht="14.25" customHeight="1">
      <c r="A82" s="86" t="s">
        <v>607</v>
      </c>
      <c r="B82" s="4"/>
      <c r="C82" s="202">
        <v>109.18</v>
      </c>
      <c r="D82" s="150">
        <v>99942</v>
      </c>
      <c r="E82" s="150">
        <v>304116</v>
      </c>
      <c r="F82" s="150">
        <v>154041</v>
      </c>
      <c r="G82" s="150">
        <v>150075</v>
      </c>
      <c r="H82" s="201">
        <v>2785.5</v>
      </c>
      <c r="I82" s="5" t="s">
        <v>52</v>
      </c>
      <c r="J82" s="94"/>
    </row>
    <row r="83" spans="1:9" ht="14.25" customHeight="1">
      <c r="A83" s="86" t="s">
        <v>608</v>
      </c>
      <c r="B83" s="4"/>
      <c r="C83" s="202">
        <v>109.18</v>
      </c>
      <c r="D83" s="150">
        <v>102554</v>
      </c>
      <c r="E83" s="150">
        <v>307641</v>
      </c>
      <c r="F83" s="150">
        <v>155797</v>
      </c>
      <c r="G83" s="150">
        <v>151844</v>
      </c>
      <c r="H83" s="201">
        <v>2817.7</v>
      </c>
      <c r="I83" s="5" t="s">
        <v>16</v>
      </c>
    </row>
    <row r="84" spans="1:10" ht="14.25" customHeight="1">
      <c r="A84" s="86" t="s">
        <v>609</v>
      </c>
      <c r="B84" s="4"/>
      <c r="C84" s="209">
        <v>109.18</v>
      </c>
      <c r="D84" s="49">
        <v>105422</v>
      </c>
      <c r="E84" s="49">
        <v>312381</v>
      </c>
      <c r="F84" s="49">
        <v>158121</v>
      </c>
      <c r="G84" s="49">
        <v>154260</v>
      </c>
      <c r="H84" s="199">
        <v>2861.2</v>
      </c>
      <c r="I84" s="7" t="s">
        <v>16</v>
      </c>
      <c r="J84" s="94"/>
    </row>
    <row r="85" spans="1:9" ht="14.25" customHeight="1">
      <c r="A85" s="86" t="s">
        <v>610</v>
      </c>
      <c r="B85" s="4"/>
      <c r="C85" s="209">
        <v>109.16</v>
      </c>
      <c r="D85" s="49">
        <v>108141</v>
      </c>
      <c r="E85" s="49">
        <v>316694</v>
      </c>
      <c r="F85" s="49">
        <v>160245</v>
      </c>
      <c r="G85" s="49">
        <v>156449</v>
      </c>
      <c r="H85" s="199">
        <v>2901.2</v>
      </c>
      <c r="I85" s="7" t="s">
        <v>16</v>
      </c>
    </row>
    <row r="86" spans="1:10" ht="14.25" customHeight="1">
      <c r="A86" s="86" t="s">
        <v>611</v>
      </c>
      <c r="B86" s="4"/>
      <c r="C86" s="209">
        <v>109.16</v>
      </c>
      <c r="D86" s="49">
        <v>110516</v>
      </c>
      <c r="E86" s="49">
        <v>320385</v>
      </c>
      <c r="F86" s="49">
        <v>161974</v>
      </c>
      <c r="G86" s="49">
        <v>158411</v>
      </c>
      <c r="H86" s="199">
        <v>2935</v>
      </c>
      <c r="I86" s="7" t="s">
        <v>16</v>
      </c>
      <c r="J86" s="94"/>
    </row>
    <row r="87" spans="1:9" ht="14.25" customHeight="1">
      <c r="A87" s="86"/>
      <c r="B87" s="4" t="s">
        <v>11</v>
      </c>
      <c r="C87" s="209">
        <v>109.16</v>
      </c>
      <c r="D87" s="49">
        <v>109205</v>
      </c>
      <c r="E87" s="49">
        <v>323353</v>
      </c>
      <c r="F87" s="49">
        <v>164351</v>
      </c>
      <c r="G87" s="49">
        <v>159002</v>
      </c>
      <c r="H87" s="199">
        <v>2962.2</v>
      </c>
      <c r="I87" s="7" t="s">
        <v>14</v>
      </c>
    </row>
    <row r="88" spans="1:10" ht="14.25" customHeight="1">
      <c r="A88" s="86" t="s">
        <v>612</v>
      </c>
      <c r="B88" s="4"/>
      <c r="C88" s="209">
        <v>109.16</v>
      </c>
      <c r="D88" s="49">
        <v>112742</v>
      </c>
      <c r="E88" s="49">
        <v>322663</v>
      </c>
      <c r="F88" s="49">
        <v>163229</v>
      </c>
      <c r="G88" s="49">
        <v>159434</v>
      </c>
      <c r="H88" s="199">
        <v>2955.9</v>
      </c>
      <c r="I88" s="7" t="s">
        <v>52</v>
      </c>
      <c r="J88" s="94"/>
    </row>
    <row r="89" spans="1:9" ht="14.25" customHeight="1">
      <c r="A89" s="86" t="s">
        <v>613</v>
      </c>
      <c r="B89" s="4"/>
      <c r="C89" s="209">
        <v>109.16</v>
      </c>
      <c r="D89" s="49">
        <v>114440</v>
      </c>
      <c r="E89" s="49">
        <v>324266</v>
      </c>
      <c r="F89" s="49">
        <v>163862</v>
      </c>
      <c r="G89" s="49">
        <v>160404</v>
      </c>
      <c r="H89" s="199">
        <v>2970.6</v>
      </c>
      <c r="I89" s="7" t="s">
        <v>16</v>
      </c>
    </row>
    <row r="90" spans="1:10" ht="14.25" customHeight="1">
      <c r="A90" s="86" t="s">
        <v>614</v>
      </c>
      <c r="B90" s="4"/>
      <c r="C90" s="209">
        <v>109.16</v>
      </c>
      <c r="D90" s="49">
        <v>116630</v>
      </c>
      <c r="E90" s="49">
        <v>325915</v>
      </c>
      <c r="F90" s="49">
        <v>164568</v>
      </c>
      <c r="G90" s="49">
        <v>161347</v>
      </c>
      <c r="H90" s="199">
        <v>2985.7</v>
      </c>
      <c r="I90" s="7" t="s">
        <v>16</v>
      </c>
      <c r="J90" s="94"/>
    </row>
    <row r="91" spans="1:9" ht="14.25" customHeight="1">
      <c r="A91" s="86" t="s">
        <v>615</v>
      </c>
      <c r="B91" s="4"/>
      <c r="C91" s="209">
        <v>109.16</v>
      </c>
      <c r="D91" s="49">
        <v>118242</v>
      </c>
      <c r="E91" s="49">
        <v>326871</v>
      </c>
      <c r="F91" s="49">
        <v>165054</v>
      </c>
      <c r="G91" s="49">
        <v>161817</v>
      </c>
      <c r="H91" s="199">
        <v>2994.4</v>
      </c>
      <c r="I91" s="7" t="s">
        <v>16</v>
      </c>
    </row>
    <row r="92" spans="1:10" ht="14.25" customHeight="1">
      <c r="A92" s="86" t="s">
        <v>616</v>
      </c>
      <c r="B92" s="4"/>
      <c r="C92" s="209">
        <v>109.16</v>
      </c>
      <c r="D92" s="49">
        <v>120466</v>
      </c>
      <c r="E92" s="49">
        <v>328103</v>
      </c>
      <c r="F92" s="49">
        <v>165574</v>
      </c>
      <c r="G92" s="49">
        <v>162529</v>
      </c>
      <c r="H92" s="199">
        <v>3005.7</v>
      </c>
      <c r="I92" s="7" t="s">
        <v>16</v>
      </c>
      <c r="J92" s="94"/>
    </row>
    <row r="93" spans="1:9" ht="14.25" customHeight="1">
      <c r="A93" s="86"/>
      <c r="B93" s="4" t="s">
        <v>11</v>
      </c>
      <c r="C93" s="209">
        <v>109.16</v>
      </c>
      <c r="D93" s="49">
        <v>117986</v>
      </c>
      <c r="E93" s="49">
        <v>330766</v>
      </c>
      <c r="F93" s="49">
        <v>167514</v>
      </c>
      <c r="G93" s="49">
        <v>163252</v>
      </c>
      <c r="H93" s="199">
        <v>3030.1</v>
      </c>
      <c r="I93" s="7" t="s">
        <v>14</v>
      </c>
    </row>
    <row r="94" spans="1:10" ht="14.25" customHeight="1">
      <c r="A94" s="86" t="s">
        <v>617</v>
      </c>
      <c r="B94" s="4"/>
      <c r="C94" s="209">
        <v>109.16</v>
      </c>
      <c r="D94" s="49">
        <v>122513</v>
      </c>
      <c r="E94" s="49">
        <v>329199</v>
      </c>
      <c r="F94" s="49">
        <v>166144</v>
      </c>
      <c r="G94" s="49">
        <v>163055</v>
      </c>
      <c r="H94" s="199">
        <v>3015.7</v>
      </c>
      <c r="I94" s="7" t="s">
        <v>52</v>
      </c>
      <c r="J94" s="94"/>
    </row>
    <row r="95" spans="1:9" ht="14.25" customHeight="1">
      <c r="A95" s="86" t="s">
        <v>618</v>
      </c>
      <c r="B95" s="4"/>
      <c r="C95" s="209">
        <v>109.16</v>
      </c>
      <c r="D95" s="49">
        <v>124449</v>
      </c>
      <c r="E95" s="49">
        <v>330294</v>
      </c>
      <c r="F95" s="49">
        <v>166606</v>
      </c>
      <c r="G95" s="49">
        <v>163688</v>
      </c>
      <c r="H95" s="199">
        <v>3025.8</v>
      </c>
      <c r="I95" s="7" t="s">
        <v>16</v>
      </c>
    </row>
    <row r="96" spans="1:10" ht="14.25" customHeight="1">
      <c r="A96" s="86" t="s">
        <v>619</v>
      </c>
      <c r="B96" s="4"/>
      <c r="C96" s="209">
        <v>109.16</v>
      </c>
      <c r="D96" s="49">
        <v>126742</v>
      </c>
      <c r="E96" s="49">
        <v>331746</v>
      </c>
      <c r="F96" s="49">
        <v>167266</v>
      </c>
      <c r="G96" s="49">
        <v>164480</v>
      </c>
      <c r="H96" s="199">
        <v>3039.1</v>
      </c>
      <c r="I96" s="7" t="s">
        <v>16</v>
      </c>
      <c r="J96" s="94"/>
    </row>
    <row r="97" spans="1:9" ht="14.25" customHeight="1">
      <c r="A97" s="86" t="s">
        <v>620</v>
      </c>
      <c r="B97" s="4"/>
      <c r="C97" s="209">
        <v>109.16</v>
      </c>
      <c r="D97" s="49">
        <v>128517</v>
      </c>
      <c r="E97" s="49">
        <v>332585</v>
      </c>
      <c r="F97" s="49">
        <v>167618</v>
      </c>
      <c r="G97" s="49">
        <v>164967</v>
      </c>
      <c r="H97" s="199">
        <v>3046.8</v>
      </c>
      <c r="I97" s="7" t="s">
        <v>16</v>
      </c>
    </row>
    <row r="98" spans="1:10" ht="14.25" customHeight="1">
      <c r="A98" s="86" t="s">
        <v>621</v>
      </c>
      <c r="B98" s="4"/>
      <c r="C98" s="209">
        <v>109.16</v>
      </c>
      <c r="D98" s="49">
        <v>130000</v>
      </c>
      <c r="E98" s="49">
        <v>332605</v>
      </c>
      <c r="F98" s="49">
        <v>167490</v>
      </c>
      <c r="G98" s="49">
        <v>165115</v>
      </c>
      <c r="H98" s="199">
        <v>3046.9</v>
      </c>
      <c r="I98" s="7" t="s">
        <v>16</v>
      </c>
      <c r="J98" s="94"/>
    </row>
    <row r="99" spans="1:9" ht="14.25" customHeight="1">
      <c r="A99" s="86"/>
      <c r="B99" s="4" t="s">
        <v>11</v>
      </c>
      <c r="C99" s="209">
        <v>109.16</v>
      </c>
      <c r="D99" s="49">
        <v>125112</v>
      </c>
      <c r="E99" s="49">
        <v>333795</v>
      </c>
      <c r="F99" s="49">
        <v>168943</v>
      </c>
      <c r="G99" s="49">
        <v>164852</v>
      </c>
      <c r="H99" s="199">
        <v>3057.9</v>
      </c>
      <c r="I99" s="7" t="s">
        <v>14</v>
      </c>
    </row>
    <row r="100" spans="1:10" ht="14.25" customHeight="1">
      <c r="A100" s="86" t="s">
        <v>622</v>
      </c>
      <c r="B100" s="4"/>
      <c r="C100" s="209">
        <v>109.16</v>
      </c>
      <c r="D100" s="49">
        <v>131936</v>
      </c>
      <c r="E100" s="49">
        <v>332953</v>
      </c>
      <c r="F100" s="49">
        <v>167558</v>
      </c>
      <c r="G100" s="49">
        <v>165395</v>
      </c>
      <c r="H100" s="199">
        <v>3050.1</v>
      </c>
      <c r="I100" s="7" t="s">
        <v>52</v>
      </c>
      <c r="J100" s="94"/>
    </row>
    <row r="101" spans="1:9" ht="14.25" customHeight="1">
      <c r="A101" s="86" t="s">
        <v>623</v>
      </c>
      <c r="B101" s="4"/>
      <c r="C101" s="209">
        <v>109.16</v>
      </c>
      <c r="D101" s="49">
        <v>134003</v>
      </c>
      <c r="E101" s="49">
        <v>333982</v>
      </c>
      <c r="F101" s="49">
        <v>168084</v>
      </c>
      <c r="G101" s="49">
        <v>165898</v>
      </c>
      <c r="H101" s="199">
        <v>3059.6</v>
      </c>
      <c r="I101" s="7" t="s">
        <v>16</v>
      </c>
    </row>
    <row r="102" spans="1:10" ht="14.25" customHeight="1">
      <c r="A102" s="86" t="s">
        <v>624</v>
      </c>
      <c r="B102" s="6"/>
      <c r="C102" s="209">
        <v>109.16</v>
      </c>
      <c r="D102" s="49">
        <v>136214</v>
      </c>
      <c r="E102" s="49">
        <v>336407</v>
      </c>
      <c r="F102" s="49">
        <v>169311</v>
      </c>
      <c r="G102" s="49">
        <v>167096</v>
      </c>
      <c r="H102" s="199">
        <v>3081.8</v>
      </c>
      <c r="I102" s="7" t="s">
        <v>16</v>
      </c>
      <c r="J102" s="94"/>
    </row>
    <row r="103" spans="1:9" ht="14.25" customHeight="1">
      <c r="A103" s="86" t="s">
        <v>625</v>
      </c>
      <c r="B103" s="6"/>
      <c r="C103" s="209">
        <v>109.16</v>
      </c>
      <c r="D103" s="49">
        <v>138865</v>
      </c>
      <c r="E103" s="49">
        <v>339350</v>
      </c>
      <c r="F103" s="49">
        <v>170719</v>
      </c>
      <c r="G103" s="49">
        <v>168631</v>
      </c>
      <c r="H103" s="199">
        <v>3108.7</v>
      </c>
      <c r="I103" s="7" t="s">
        <v>16</v>
      </c>
    </row>
    <row r="104" spans="1:10" ht="14.25" customHeight="1">
      <c r="A104" s="86" t="s">
        <v>522</v>
      </c>
      <c r="B104" s="6"/>
      <c r="C104" s="209">
        <v>109.16</v>
      </c>
      <c r="D104" s="49">
        <v>141196</v>
      </c>
      <c r="E104" s="49">
        <v>342318</v>
      </c>
      <c r="F104" s="49">
        <v>172070</v>
      </c>
      <c r="G104" s="49">
        <v>170248</v>
      </c>
      <c r="H104" s="199">
        <v>3135.9</v>
      </c>
      <c r="I104" s="7" t="s">
        <v>16</v>
      </c>
      <c r="J104" s="94"/>
    </row>
    <row r="105" spans="1:9" ht="14.25" customHeight="1">
      <c r="A105" s="86"/>
      <c r="B105" s="4" t="s">
        <v>11</v>
      </c>
      <c r="C105" s="209">
        <v>109.16</v>
      </c>
      <c r="D105" s="49">
        <v>137121</v>
      </c>
      <c r="E105" s="49">
        <v>342670</v>
      </c>
      <c r="F105" s="49">
        <v>171590</v>
      </c>
      <c r="G105" s="49">
        <v>171080</v>
      </c>
      <c r="H105" s="199">
        <v>3139.2</v>
      </c>
      <c r="I105" s="7" t="s">
        <v>14</v>
      </c>
    </row>
    <row r="106" spans="1:10" s="151" customFormat="1" ht="14.25" customHeight="1">
      <c r="A106" s="86" t="s">
        <v>626</v>
      </c>
      <c r="B106" s="164"/>
      <c r="C106" s="209">
        <v>109.16</v>
      </c>
      <c r="D106" s="49">
        <v>143320</v>
      </c>
      <c r="E106" s="49">
        <v>344432</v>
      </c>
      <c r="F106" s="49">
        <v>173065</v>
      </c>
      <c r="G106" s="49">
        <v>171367</v>
      </c>
      <c r="H106" s="199">
        <v>3155.3</v>
      </c>
      <c r="I106" s="7" t="s">
        <v>52</v>
      </c>
      <c r="J106" s="94"/>
    </row>
    <row r="107" spans="1:10" s="151" customFormat="1" ht="14.25" customHeight="1">
      <c r="A107" s="86" t="s">
        <v>627</v>
      </c>
      <c r="B107" s="164"/>
      <c r="C107" s="209">
        <v>109.16</v>
      </c>
      <c r="D107" s="49">
        <v>145528</v>
      </c>
      <c r="E107" s="49">
        <v>346170</v>
      </c>
      <c r="F107" s="49">
        <v>173826</v>
      </c>
      <c r="G107" s="49">
        <v>172344</v>
      </c>
      <c r="H107" s="199">
        <v>3171.2</v>
      </c>
      <c r="I107" s="285" t="s">
        <v>561</v>
      </c>
      <c r="J107" s="94"/>
    </row>
    <row r="108" spans="1:10" s="151" customFormat="1" ht="14.25" customHeight="1">
      <c r="A108" s="86" t="s">
        <v>628</v>
      </c>
      <c r="B108" s="6"/>
      <c r="C108" s="286">
        <v>109.16</v>
      </c>
      <c r="D108" s="150">
        <v>147738</v>
      </c>
      <c r="E108" s="150">
        <v>348404</v>
      </c>
      <c r="F108" s="150">
        <v>174831</v>
      </c>
      <c r="G108" s="150">
        <v>173573</v>
      </c>
      <c r="H108" s="201">
        <v>3191.7</v>
      </c>
      <c r="I108" s="5" t="s">
        <v>16</v>
      </c>
      <c r="J108" s="93"/>
    </row>
    <row r="109" spans="1:10" s="151" customFormat="1" ht="14.25" customHeight="1" thickBot="1">
      <c r="A109" s="170" t="s">
        <v>629</v>
      </c>
      <c r="B109" s="179"/>
      <c r="C109" s="211">
        <v>109.13</v>
      </c>
      <c r="D109" s="204">
        <v>149659</v>
      </c>
      <c r="E109" s="204">
        <v>349317</v>
      </c>
      <c r="F109" s="204">
        <v>175214</v>
      </c>
      <c r="G109" s="204">
        <v>174103</v>
      </c>
      <c r="H109" s="205">
        <v>3200.9</v>
      </c>
      <c r="I109" s="84" t="s">
        <v>16</v>
      </c>
      <c r="J109" s="93"/>
    </row>
    <row r="110" spans="1:9" ht="15" customHeight="1">
      <c r="A110" s="212"/>
      <c r="B110" s="194"/>
      <c r="C110" s="213"/>
      <c r="D110" s="194"/>
      <c r="E110" s="194"/>
      <c r="F110" s="194"/>
      <c r="G110" s="194"/>
      <c r="H110" s="450" t="s">
        <v>59</v>
      </c>
      <c r="I110" s="450"/>
    </row>
    <row r="111" spans="1:9" ht="15" customHeight="1">
      <c r="A111" s="94" t="s">
        <v>560</v>
      </c>
      <c r="B111" s="94"/>
      <c r="C111" s="206"/>
      <c r="D111" s="150"/>
      <c r="E111" s="150"/>
      <c r="F111" s="150"/>
      <c r="G111" s="150"/>
      <c r="I111" s="94"/>
    </row>
    <row r="112" spans="1:9" ht="15" customHeight="1">
      <c r="A112" s="94" t="s">
        <v>590</v>
      </c>
      <c r="B112" s="94"/>
      <c r="C112" s="206"/>
      <c r="D112" s="150"/>
      <c r="E112" s="150"/>
      <c r="F112" s="150"/>
      <c r="G112" s="150"/>
      <c r="I112" s="94"/>
    </row>
  </sheetData>
  <sheetProtection/>
  <mergeCells count="11">
    <mergeCell ref="H110:I110"/>
    <mergeCell ref="A56:I56"/>
    <mergeCell ref="A58:B59"/>
    <mergeCell ref="D58:D59"/>
    <mergeCell ref="E58:G58"/>
    <mergeCell ref="I58:I59"/>
    <mergeCell ref="E3:G3"/>
    <mergeCell ref="A1:I1"/>
    <mergeCell ref="A3:B4"/>
    <mergeCell ref="D3:D4"/>
    <mergeCell ref="I3:I4"/>
  </mergeCells>
  <printOptions/>
  <pageMargins left="0.7874015748031497" right="0.7874015748031497" top="0.7874015748031497" bottom="0.7874015748031497" header="0.4724409448818898" footer="0.5118110236220472"/>
  <pageSetup firstPageNumber="9" useFirstPageNumber="1" horizontalDpi="600" verticalDpi="600" orientation="portrait" paperSize="9" scale="98" r:id="rId1"/>
  <headerFooter scaleWithDoc="0" alignWithMargins="0">
    <firstHeader>&amp;R　　&amp;"ＭＳ ゴシック,標準"　　人口&amp;"ＭＳ Ｐゴシック,標準"　　</firstHeader>
    <firstFooter>&amp;C
&amp;"ＭＳ ゴシック,標準"3</firstFooter>
  </headerFooter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1" sqref="A1:J1"/>
    </sheetView>
  </sheetViews>
  <sheetFormatPr defaultColWidth="7.875" defaultRowHeight="13.5"/>
  <cols>
    <col min="1" max="1" width="8.625" style="8" customWidth="1"/>
    <col min="2" max="2" width="12.625" style="8" customWidth="1"/>
    <col min="3" max="7" width="8.125" style="8" customWidth="1"/>
    <col min="8" max="8" width="8.875" style="8" customWidth="1"/>
    <col min="9" max="10" width="8.125" style="8" customWidth="1"/>
    <col min="11" max="255" width="9.00390625" style="8" customWidth="1"/>
    <col min="256" max="16384" width="7.875" style="8" customWidth="1"/>
  </cols>
  <sheetData>
    <row r="1" spans="1:10" s="214" customFormat="1" ht="18" customHeight="1">
      <c r="A1" s="441" t="s">
        <v>60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13.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s="93" customFormat="1" ht="13.5" customHeight="1">
      <c r="A3" s="454" t="s">
        <v>61</v>
      </c>
      <c r="B3" s="92" t="s">
        <v>62</v>
      </c>
      <c r="C3" s="456" t="s">
        <v>63</v>
      </c>
      <c r="D3" s="457"/>
      <c r="E3" s="458"/>
      <c r="F3" s="459" t="s">
        <v>64</v>
      </c>
      <c r="G3" s="460"/>
      <c r="H3" s="461"/>
      <c r="I3" s="459" t="s">
        <v>65</v>
      </c>
      <c r="J3" s="460"/>
    </row>
    <row r="4" spans="1:15" s="93" customFormat="1" ht="13.5" customHeight="1">
      <c r="A4" s="455"/>
      <c r="B4" s="189" t="s">
        <v>66</v>
      </c>
      <c r="C4" s="261" t="s">
        <v>67</v>
      </c>
      <c r="D4" s="261" t="s">
        <v>68</v>
      </c>
      <c r="E4" s="261" t="s">
        <v>69</v>
      </c>
      <c r="F4" s="261" t="s">
        <v>70</v>
      </c>
      <c r="G4" s="261" t="s">
        <v>71</v>
      </c>
      <c r="H4" s="261" t="s">
        <v>69</v>
      </c>
      <c r="I4" s="154" t="s">
        <v>72</v>
      </c>
      <c r="J4" s="262" t="s">
        <v>81</v>
      </c>
      <c r="L4" s="94"/>
      <c r="O4" s="94"/>
    </row>
    <row r="5" spans="1:15" s="93" customFormat="1" ht="13.5" customHeight="1">
      <c r="A5" s="184" t="s">
        <v>630</v>
      </c>
      <c r="B5" s="95">
        <v>128825</v>
      </c>
      <c r="C5" s="96">
        <v>2485</v>
      </c>
      <c r="D5" s="97">
        <v>818</v>
      </c>
      <c r="E5" s="97">
        <v>1667</v>
      </c>
      <c r="F5" s="97">
        <v>10870</v>
      </c>
      <c r="G5" s="97">
        <v>5636</v>
      </c>
      <c r="H5" s="98">
        <v>5234</v>
      </c>
      <c r="I5" s="98">
        <v>6901</v>
      </c>
      <c r="J5" s="99">
        <v>5.7</v>
      </c>
      <c r="L5" s="94"/>
      <c r="O5" s="94"/>
    </row>
    <row r="6" spans="1:12" s="93" customFormat="1" ht="13.5" customHeight="1">
      <c r="A6" s="45" t="s">
        <v>31</v>
      </c>
      <c r="B6" s="95">
        <v>135529</v>
      </c>
      <c r="C6" s="96">
        <v>2002</v>
      </c>
      <c r="D6" s="97">
        <v>793</v>
      </c>
      <c r="E6" s="97">
        <v>1209</v>
      </c>
      <c r="F6" s="97">
        <v>11525</v>
      </c>
      <c r="G6" s="97">
        <v>6030</v>
      </c>
      <c r="H6" s="98">
        <v>5495</v>
      </c>
      <c r="I6" s="98">
        <v>6704</v>
      </c>
      <c r="J6" s="99">
        <v>5.2</v>
      </c>
      <c r="L6" s="94"/>
    </row>
    <row r="7" spans="1:10" s="93" customFormat="1" ht="13.5" customHeight="1">
      <c r="A7" s="45" t="s">
        <v>32</v>
      </c>
      <c r="B7" s="95">
        <v>142067</v>
      </c>
      <c r="C7" s="96">
        <v>3146</v>
      </c>
      <c r="D7" s="97">
        <v>879</v>
      </c>
      <c r="E7" s="97">
        <v>2267</v>
      </c>
      <c r="F7" s="97">
        <v>11418</v>
      </c>
      <c r="G7" s="97">
        <v>7147</v>
      </c>
      <c r="H7" s="98">
        <v>4271</v>
      </c>
      <c r="I7" s="98">
        <v>6538</v>
      </c>
      <c r="J7" s="99">
        <v>4.8</v>
      </c>
    </row>
    <row r="8" spans="1:10" s="93" customFormat="1" ht="13.5" customHeight="1">
      <c r="A8" s="45" t="s">
        <v>33</v>
      </c>
      <c r="B8" s="95">
        <v>149926</v>
      </c>
      <c r="C8" s="96">
        <v>3188</v>
      </c>
      <c r="D8" s="97">
        <v>889</v>
      </c>
      <c r="E8" s="97">
        <v>2299</v>
      </c>
      <c r="F8" s="97">
        <v>13239</v>
      </c>
      <c r="G8" s="97">
        <v>7679</v>
      </c>
      <c r="H8" s="98">
        <v>5560</v>
      </c>
      <c r="I8" s="98">
        <v>7859</v>
      </c>
      <c r="J8" s="99">
        <v>5.5</v>
      </c>
    </row>
    <row r="9" spans="1:10" s="93" customFormat="1" ht="13.5" customHeight="1">
      <c r="A9" s="45" t="s">
        <v>34</v>
      </c>
      <c r="B9" s="95">
        <v>159460</v>
      </c>
      <c r="C9" s="96">
        <v>3512</v>
      </c>
      <c r="D9" s="97">
        <v>952</v>
      </c>
      <c r="E9" s="97">
        <v>2560</v>
      </c>
      <c r="F9" s="97">
        <v>16768</v>
      </c>
      <c r="G9" s="97">
        <v>9794</v>
      </c>
      <c r="H9" s="98">
        <v>6974</v>
      </c>
      <c r="I9" s="98">
        <v>9534</v>
      </c>
      <c r="J9" s="99">
        <v>6.4</v>
      </c>
    </row>
    <row r="10" spans="1:10" s="93" customFormat="1" ht="13.5" customHeight="1">
      <c r="A10" s="45" t="s">
        <v>73</v>
      </c>
      <c r="B10" s="95">
        <v>171004</v>
      </c>
      <c r="C10" s="96">
        <v>3967</v>
      </c>
      <c r="D10" s="97">
        <v>998</v>
      </c>
      <c r="E10" s="97">
        <v>2969</v>
      </c>
      <c r="F10" s="97">
        <v>18036</v>
      </c>
      <c r="G10" s="97">
        <v>9461</v>
      </c>
      <c r="H10" s="98">
        <v>8575</v>
      </c>
      <c r="I10" s="98">
        <v>11544</v>
      </c>
      <c r="J10" s="99">
        <v>7.2</v>
      </c>
    </row>
    <row r="11" spans="1:10" s="93" customFormat="1" ht="13.5" customHeight="1">
      <c r="A11" s="45" t="s">
        <v>74</v>
      </c>
      <c r="B11" s="95">
        <v>181543</v>
      </c>
      <c r="C11" s="96">
        <v>4368</v>
      </c>
      <c r="D11" s="97">
        <v>985</v>
      </c>
      <c r="E11" s="97">
        <v>3383</v>
      </c>
      <c r="F11" s="97">
        <v>17902</v>
      </c>
      <c r="G11" s="97">
        <v>10746</v>
      </c>
      <c r="H11" s="98">
        <v>7156</v>
      </c>
      <c r="I11" s="98">
        <v>10539</v>
      </c>
      <c r="J11" s="99">
        <v>6.2</v>
      </c>
    </row>
    <row r="12" spans="1:10" s="93" customFormat="1" ht="13.5" customHeight="1">
      <c r="A12" s="45" t="s">
        <v>37</v>
      </c>
      <c r="B12" s="95">
        <v>193591</v>
      </c>
      <c r="C12" s="96">
        <v>4603</v>
      </c>
      <c r="D12" s="97">
        <v>935</v>
      </c>
      <c r="E12" s="97">
        <v>3668</v>
      </c>
      <c r="F12" s="97">
        <v>20400</v>
      </c>
      <c r="G12" s="97">
        <v>12020</v>
      </c>
      <c r="H12" s="98">
        <v>8380</v>
      </c>
      <c r="I12" s="98">
        <v>12048</v>
      </c>
      <c r="J12" s="99">
        <v>6.6</v>
      </c>
    </row>
    <row r="13" spans="1:10" s="93" customFormat="1" ht="13.5" customHeight="1">
      <c r="A13" s="45" t="s">
        <v>38</v>
      </c>
      <c r="B13" s="95">
        <v>206301</v>
      </c>
      <c r="C13" s="96">
        <v>4948</v>
      </c>
      <c r="D13" s="97">
        <v>1050</v>
      </c>
      <c r="E13" s="97">
        <v>3898</v>
      </c>
      <c r="F13" s="97">
        <v>22312</v>
      </c>
      <c r="G13" s="97">
        <v>13500</v>
      </c>
      <c r="H13" s="98">
        <v>8812</v>
      </c>
      <c r="I13" s="98">
        <v>12710</v>
      </c>
      <c r="J13" s="99">
        <v>6.6</v>
      </c>
    </row>
    <row r="14" spans="1:10" s="93" customFormat="1" ht="13.5" customHeight="1">
      <c r="A14" s="45" t="s">
        <v>39</v>
      </c>
      <c r="B14" s="95">
        <v>216247</v>
      </c>
      <c r="C14" s="96">
        <v>4842</v>
      </c>
      <c r="D14" s="97">
        <v>990</v>
      </c>
      <c r="E14" s="97">
        <v>3852</v>
      </c>
      <c r="F14" s="97">
        <v>19237</v>
      </c>
      <c r="G14" s="97">
        <v>13143</v>
      </c>
      <c r="H14" s="98">
        <v>6094</v>
      </c>
      <c r="I14" s="98">
        <v>9946</v>
      </c>
      <c r="J14" s="99">
        <v>4.8</v>
      </c>
    </row>
    <row r="15" spans="1:10" s="93" customFormat="1" ht="13.5" customHeight="1">
      <c r="A15" s="45" t="s">
        <v>40</v>
      </c>
      <c r="B15" s="95">
        <v>224659</v>
      </c>
      <c r="C15" s="96">
        <v>4522</v>
      </c>
      <c r="D15" s="97">
        <v>1026</v>
      </c>
      <c r="E15" s="97">
        <v>3496</v>
      </c>
      <c r="F15" s="97">
        <v>18655</v>
      </c>
      <c r="G15" s="97">
        <v>13739</v>
      </c>
      <c r="H15" s="98">
        <v>4916</v>
      </c>
      <c r="I15" s="98">
        <v>8412</v>
      </c>
      <c r="J15" s="99">
        <v>3.9</v>
      </c>
    </row>
    <row r="16" spans="1:10" s="93" customFormat="1" ht="13.5" customHeight="1">
      <c r="A16" s="45" t="s">
        <v>41</v>
      </c>
      <c r="B16" s="95">
        <v>232948</v>
      </c>
      <c r="C16" s="96">
        <v>4228</v>
      </c>
      <c r="D16" s="97">
        <v>1051</v>
      </c>
      <c r="E16" s="97">
        <v>3177</v>
      </c>
      <c r="F16" s="97">
        <v>18270</v>
      </c>
      <c r="G16" s="97">
        <v>13158</v>
      </c>
      <c r="H16" s="98">
        <v>5112</v>
      </c>
      <c r="I16" s="98">
        <v>8289</v>
      </c>
      <c r="J16" s="99">
        <v>3.7</v>
      </c>
    </row>
    <row r="17" spans="1:13" s="93" customFormat="1" ht="13.5" customHeight="1">
      <c r="A17" s="45" t="s">
        <v>42</v>
      </c>
      <c r="B17" s="95">
        <v>239884</v>
      </c>
      <c r="C17" s="96">
        <v>4117</v>
      </c>
      <c r="D17" s="97">
        <v>1003</v>
      </c>
      <c r="E17" s="97">
        <v>3114</v>
      </c>
      <c r="F17" s="97">
        <v>18003</v>
      </c>
      <c r="G17" s="97">
        <v>14181</v>
      </c>
      <c r="H17" s="98">
        <v>3822</v>
      </c>
      <c r="I17" s="98">
        <v>6936</v>
      </c>
      <c r="J17" s="99">
        <v>3</v>
      </c>
      <c r="M17" s="94"/>
    </row>
    <row r="18" spans="1:13" s="93" customFormat="1" ht="13.5" customHeight="1">
      <c r="A18" s="45" t="s">
        <v>43</v>
      </c>
      <c r="B18" s="95">
        <v>246418</v>
      </c>
      <c r="C18" s="96">
        <v>4096</v>
      </c>
      <c r="D18" s="97">
        <v>1059</v>
      </c>
      <c r="E18" s="97">
        <v>3037</v>
      </c>
      <c r="F18" s="97">
        <v>17665</v>
      </c>
      <c r="G18" s="97">
        <v>14168</v>
      </c>
      <c r="H18" s="98">
        <v>3497</v>
      </c>
      <c r="I18" s="98">
        <v>6534</v>
      </c>
      <c r="J18" s="99">
        <v>2.7</v>
      </c>
      <c r="M18" s="94"/>
    </row>
    <row r="19" spans="1:14" s="93" customFormat="1" ht="13.5" customHeight="1">
      <c r="A19" s="45" t="s">
        <v>44</v>
      </c>
      <c r="B19" s="95">
        <v>251707</v>
      </c>
      <c r="C19" s="96">
        <v>3728</v>
      </c>
      <c r="D19" s="97">
        <v>1052</v>
      </c>
      <c r="E19" s="97">
        <v>2676</v>
      </c>
      <c r="F19" s="97">
        <v>17350</v>
      </c>
      <c r="G19" s="97">
        <v>14737</v>
      </c>
      <c r="H19" s="98">
        <v>2613</v>
      </c>
      <c r="I19" s="98">
        <v>5289</v>
      </c>
      <c r="J19" s="99">
        <v>2.1</v>
      </c>
      <c r="N19" s="94"/>
    </row>
    <row r="20" spans="1:10" s="93" customFormat="1" ht="13.5" customHeight="1">
      <c r="A20" s="45" t="s">
        <v>45</v>
      </c>
      <c r="B20" s="95">
        <v>255900</v>
      </c>
      <c r="C20" s="96">
        <v>3393</v>
      </c>
      <c r="D20" s="97">
        <v>1153</v>
      </c>
      <c r="E20" s="97">
        <v>2240</v>
      </c>
      <c r="F20" s="97">
        <v>16149</v>
      </c>
      <c r="G20" s="97">
        <v>14196</v>
      </c>
      <c r="H20" s="98">
        <v>1953</v>
      </c>
      <c r="I20" s="98">
        <v>4193</v>
      </c>
      <c r="J20" s="99">
        <v>1.7</v>
      </c>
    </row>
    <row r="21" spans="1:10" s="93" customFormat="1" ht="13.5" customHeight="1">
      <c r="A21" s="45" t="s">
        <v>46</v>
      </c>
      <c r="B21" s="95">
        <v>260313</v>
      </c>
      <c r="C21" s="96">
        <v>3390</v>
      </c>
      <c r="D21" s="97">
        <v>1120</v>
      </c>
      <c r="E21" s="97">
        <v>2270</v>
      </c>
      <c r="F21" s="97">
        <v>16153</v>
      </c>
      <c r="G21" s="97">
        <v>14010</v>
      </c>
      <c r="H21" s="98">
        <v>2143</v>
      </c>
      <c r="I21" s="98">
        <v>4413</v>
      </c>
      <c r="J21" s="99">
        <v>1.7</v>
      </c>
    </row>
    <row r="22" spans="1:10" s="93" customFormat="1" ht="13.5" customHeight="1">
      <c r="A22" s="45" t="s">
        <v>47</v>
      </c>
      <c r="B22" s="95">
        <v>265742</v>
      </c>
      <c r="C22" s="96">
        <v>3281</v>
      </c>
      <c r="D22" s="97">
        <v>1070</v>
      </c>
      <c r="E22" s="97">
        <v>2211</v>
      </c>
      <c r="F22" s="97">
        <v>16310</v>
      </c>
      <c r="G22" s="97">
        <v>13092</v>
      </c>
      <c r="H22" s="98">
        <v>3218</v>
      </c>
      <c r="I22" s="98">
        <v>5429</v>
      </c>
      <c r="J22" s="99">
        <v>2.1</v>
      </c>
    </row>
    <row r="23" spans="1:10" s="93" customFormat="1" ht="13.5" customHeight="1">
      <c r="A23" s="45" t="s">
        <v>48</v>
      </c>
      <c r="B23" s="95">
        <v>272165</v>
      </c>
      <c r="C23" s="96">
        <v>3171</v>
      </c>
      <c r="D23" s="97">
        <v>1220</v>
      </c>
      <c r="E23" s="97">
        <v>1951</v>
      </c>
      <c r="F23" s="97">
        <v>17408</v>
      </c>
      <c r="G23" s="97">
        <v>12936</v>
      </c>
      <c r="H23" s="98">
        <v>4472</v>
      </c>
      <c r="I23" s="98">
        <v>6423</v>
      </c>
      <c r="J23" s="99">
        <v>2.4</v>
      </c>
    </row>
    <row r="24" spans="1:10" s="93" customFormat="1" ht="13.5" customHeight="1">
      <c r="A24" s="45" t="s">
        <v>49</v>
      </c>
      <c r="B24" s="95">
        <v>277258</v>
      </c>
      <c r="C24" s="96">
        <v>3261</v>
      </c>
      <c r="D24" s="97">
        <v>1171</v>
      </c>
      <c r="E24" s="97">
        <v>2090</v>
      </c>
      <c r="F24" s="97">
        <v>15971</v>
      </c>
      <c r="G24" s="97">
        <v>12968</v>
      </c>
      <c r="H24" s="98">
        <v>3003</v>
      </c>
      <c r="I24" s="98">
        <v>5093</v>
      </c>
      <c r="J24" s="99">
        <v>1.9</v>
      </c>
    </row>
    <row r="25" spans="1:10" s="93" customFormat="1" ht="13.5" customHeight="1">
      <c r="A25" s="45" t="s">
        <v>50</v>
      </c>
      <c r="B25" s="95">
        <v>280902</v>
      </c>
      <c r="C25" s="96">
        <v>3145</v>
      </c>
      <c r="D25" s="97">
        <v>1255</v>
      </c>
      <c r="E25" s="97">
        <v>1890</v>
      </c>
      <c r="F25" s="97">
        <v>14959</v>
      </c>
      <c r="G25" s="97">
        <v>13205</v>
      </c>
      <c r="H25" s="98">
        <v>1754</v>
      </c>
      <c r="I25" s="98">
        <v>3644</v>
      </c>
      <c r="J25" s="99">
        <v>1.3</v>
      </c>
    </row>
    <row r="26" spans="1:11" s="93" customFormat="1" ht="13.5" customHeight="1">
      <c r="A26" s="45" t="s">
        <v>51</v>
      </c>
      <c r="B26" s="95">
        <v>285092</v>
      </c>
      <c r="C26" s="96">
        <v>3057</v>
      </c>
      <c r="D26" s="97">
        <v>1151</v>
      </c>
      <c r="E26" s="97">
        <v>1906</v>
      </c>
      <c r="F26" s="97">
        <v>15044</v>
      </c>
      <c r="G26" s="97">
        <v>12760</v>
      </c>
      <c r="H26" s="98">
        <v>2284</v>
      </c>
      <c r="I26" s="98">
        <v>4190</v>
      </c>
      <c r="J26" s="99">
        <v>1.5</v>
      </c>
      <c r="K26" s="94"/>
    </row>
    <row r="27" spans="1:10" s="93" customFormat="1" ht="13.5" customHeight="1">
      <c r="A27" s="45" t="s">
        <v>53</v>
      </c>
      <c r="B27" s="95">
        <v>290760</v>
      </c>
      <c r="C27" s="96">
        <v>2911</v>
      </c>
      <c r="D27" s="97">
        <v>1286</v>
      </c>
      <c r="E27" s="97">
        <v>1625</v>
      </c>
      <c r="F27" s="97">
        <v>17323</v>
      </c>
      <c r="G27" s="97">
        <v>13280</v>
      </c>
      <c r="H27" s="98">
        <v>4043</v>
      </c>
      <c r="I27" s="98">
        <v>5668</v>
      </c>
      <c r="J27" s="99">
        <v>2</v>
      </c>
    </row>
    <row r="28" spans="1:10" s="93" customFormat="1" ht="13.5" customHeight="1">
      <c r="A28" s="45" t="s">
        <v>54</v>
      </c>
      <c r="B28" s="95">
        <v>293821</v>
      </c>
      <c r="C28" s="96">
        <v>2852</v>
      </c>
      <c r="D28" s="97">
        <v>1326</v>
      </c>
      <c r="E28" s="97">
        <v>1526</v>
      </c>
      <c r="F28" s="97">
        <v>15632</v>
      </c>
      <c r="G28" s="97">
        <v>14097</v>
      </c>
      <c r="H28" s="98">
        <v>1535</v>
      </c>
      <c r="I28" s="98">
        <v>3061</v>
      </c>
      <c r="J28" s="99">
        <v>1.1</v>
      </c>
    </row>
    <row r="29" spans="1:10" s="93" customFormat="1" ht="13.5" customHeight="1">
      <c r="A29" s="184" t="s">
        <v>55</v>
      </c>
      <c r="B29" s="95">
        <v>297459</v>
      </c>
      <c r="C29" s="96">
        <v>2795</v>
      </c>
      <c r="D29" s="96">
        <v>1439</v>
      </c>
      <c r="E29" s="96">
        <v>1356</v>
      </c>
      <c r="F29" s="96">
        <v>17024</v>
      </c>
      <c r="G29" s="96">
        <v>14742</v>
      </c>
      <c r="H29" s="101">
        <v>2282</v>
      </c>
      <c r="I29" s="101">
        <v>3638</v>
      </c>
      <c r="J29" s="102">
        <v>1.2</v>
      </c>
    </row>
    <row r="30" spans="1:10" s="93" customFormat="1" ht="13.5" customHeight="1">
      <c r="A30" s="45" t="s">
        <v>631</v>
      </c>
      <c r="B30" s="95">
        <v>299665</v>
      </c>
      <c r="C30" s="96">
        <v>2775</v>
      </c>
      <c r="D30" s="97">
        <v>1471</v>
      </c>
      <c r="E30" s="97">
        <v>1304</v>
      </c>
      <c r="F30" s="97">
        <v>15961</v>
      </c>
      <c r="G30" s="97">
        <v>15059</v>
      </c>
      <c r="H30" s="98">
        <v>902</v>
      </c>
      <c r="I30" s="98">
        <v>2206</v>
      </c>
      <c r="J30" s="99">
        <v>0.7</v>
      </c>
    </row>
    <row r="31" spans="1:10" s="93" customFormat="1" ht="13.5" customHeight="1">
      <c r="A31" s="45" t="s">
        <v>56</v>
      </c>
      <c r="B31" s="95">
        <v>302583</v>
      </c>
      <c r="C31" s="96">
        <v>2902</v>
      </c>
      <c r="D31" s="97">
        <v>1458</v>
      </c>
      <c r="E31" s="97">
        <v>1444</v>
      </c>
      <c r="F31" s="97">
        <v>16528</v>
      </c>
      <c r="G31" s="97">
        <v>15054</v>
      </c>
      <c r="H31" s="98">
        <v>1474</v>
      </c>
      <c r="I31" s="98">
        <v>2918</v>
      </c>
      <c r="J31" s="99">
        <v>1</v>
      </c>
    </row>
    <row r="32" spans="1:10" s="93" customFormat="1" ht="13.5" customHeight="1">
      <c r="A32" s="45" t="s">
        <v>57</v>
      </c>
      <c r="B32" s="95">
        <v>306154</v>
      </c>
      <c r="C32" s="96">
        <v>2947</v>
      </c>
      <c r="D32" s="97">
        <v>1523</v>
      </c>
      <c r="E32" s="97">
        <v>1424</v>
      </c>
      <c r="F32" s="97">
        <v>17376</v>
      </c>
      <c r="G32" s="97">
        <v>15229</v>
      </c>
      <c r="H32" s="98">
        <v>2147</v>
      </c>
      <c r="I32" s="98">
        <v>3571</v>
      </c>
      <c r="J32" s="99">
        <v>1.2</v>
      </c>
    </row>
    <row r="33" spans="1:10" s="93" customFormat="1" ht="13.5" customHeight="1">
      <c r="A33" s="45" t="s">
        <v>58</v>
      </c>
      <c r="B33" s="95">
        <v>310277</v>
      </c>
      <c r="C33" s="96">
        <v>2963</v>
      </c>
      <c r="D33" s="97">
        <v>1587</v>
      </c>
      <c r="E33" s="97">
        <v>1376</v>
      </c>
      <c r="F33" s="97">
        <v>17985</v>
      </c>
      <c r="G33" s="97">
        <v>15238</v>
      </c>
      <c r="H33" s="98">
        <v>2747</v>
      </c>
      <c r="I33" s="98">
        <v>4123</v>
      </c>
      <c r="J33" s="99">
        <v>1.3</v>
      </c>
    </row>
    <row r="34" spans="1:10" s="93" customFormat="1" ht="13.5" customHeight="1">
      <c r="A34" s="45" t="s">
        <v>17</v>
      </c>
      <c r="B34" s="95">
        <v>315136</v>
      </c>
      <c r="C34" s="96">
        <v>3312</v>
      </c>
      <c r="D34" s="97">
        <v>1640</v>
      </c>
      <c r="E34" s="97">
        <v>1672</v>
      </c>
      <c r="F34" s="97">
        <v>18714</v>
      </c>
      <c r="G34" s="97">
        <v>15527</v>
      </c>
      <c r="H34" s="98">
        <v>3187</v>
      </c>
      <c r="I34" s="98">
        <v>4859</v>
      </c>
      <c r="J34" s="99">
        <v>1.6</v>
      </c>
    </row>
    <row r="35" spans="1:10" s="93" customFormat="1" ht="13.5" customHeight="1">
      <c r="A35" s="45" t="s">
        <v>19</v>
      </c>
      <c r="B35" s="95">
        <v>318290</v>
      </c>
      <c r="C35" s="96">
        <v>3187</v>
      </c>
      <c r="D35" s="97">
        <v>1666</v>
      </c>
      <c r="E35" s="97">
        <v>1521</v>
      </c>
      <c r="F35" s="97">
        <v>17429</v>
      </c>
      <c r="G35" s="97">
        <v>15796</v>
      </c>
      <c r="H35" s="98">
        <v>1633</v>
      </c>
      <c r="I35" s="98">
        <v>3154</v>
      </c>
      <c r="J35" s="99">
        <v>1</v>
      </c>
    </row>
    <row r="36" spans="1:10" s="93" customFormat="1" ht="13.5" customHeight="1">
      <c r="A36" s="45" t="s">
        <v>20</v>
      </c>
      <c r="B36" s="95">
        <v>320343</v>
      </c>
      <c r="C36" s="96">
        <v>3221</v>
      </c>
      <c r="D36" s="97">
        <v>1799</v>
      </c>
      <c r="E36" s="97">
        <v>1422</v>
      </c>
      <c r="F36" s="97">
        <v>16319</v>
      </c>
      <c r="G36" s="97">
        <v>15688</v>
      </c>
      <c r="H36" s="98">
        <v>631</v>
      </c>
      <c r="I36" s="98">
        <v>2053</v>
      </c>
      <c r="J36" s="99">
        <v>0.6</v>
      </c>
    </row>
    <row r="37" spans="1:10" s="93" customFormat="1" ht="13.5" customHeight="1">
      <c r="A37" s="45" t="s">
        <v>21</v>
      </c>
      <c r="B37" s="95">
        <v>321897</v>
      </c>
      <c r="C37" s="96">
        <v>3149</v>
      </c>
      <c r="D37" s="97">
        <v>1746</v>
      </c>
      <c r="E37" s="97">
        <v>1403</v>
      </c>
      <c r="F37" s="97">
        <v>15780</v>
      </c>
      <c r="G37" s="97">
        <v>15629</v>
      </c>
      <c r="H37" s="98">
        <v>151</v>
      </c>
      <c r="I37" s="98">
        <v>1554</v>
      </c>
      <c r="J37" s="99">
        <v>0.5</v>
      </c>
    </row>
    <row r="38" spans="1:10" s="93" customFormat="1" ht="13.5" customHeight="1">
      <c r="A38" s="45" t="s">
        <v>632</v>
      </c>
      <c r="B38" s="95">
        <v>322857</v>
      </c>
      <c r="C38" s="96">
        <v>3175</v>
      </c>
      <c r="D38" s="97">
        <v>1934</v>
      </c>
      <c r="E38" s="97">
        <v>1241</v>
      </c>
      <c r="F38" s="97">
        <v>15232</v>
      </c>
      <c r="G38" s="97">
        <v>15513</v>
      </c>
      <c r="H38" s="98">
        <v>-281</v>
      </c>
      <c r="I38" s="98">
        <v>960</v>
      </c>
      <c r="J38" s="99">
        <v>0.3</v>
      </c>
    </row>
    <row r="39" spans="1:10" s="93" customFormat="1" ht="13.5" customHeight="1">
      <c r="A39" s="45" t="s">
        <v>22</v>
      </c>
      <c r="B39" s="95">
        <v>324063</v>
      </c>
      <c r="C39" s="96">
        <v>3030</v>
      </c>
      <c r="D39" s="97">
        <v>1944</v>
      </c>
      <c r="E39" s="97">
        <v>1086</v>
      </c>
      <c r="F39" s="97">
        <v>15010</v>
      </c>
      <c r="G39" s="97">
        <v>14890</v>
      </c>
      <c r="H39" s="98">
        <v>120</v>
      </c>
      <c r="I39" s="98">
        <v>1206</v>
      </c>
      <c r="J39" s="99">
        <v>0.4</v>
      </c>
    </row>
    <row r="40" spans="1:10" s="93" customFormat="1" ht="13.5" customHeight="1">
      <c r="A40" s="45" t="s">
        <v>23</v>
      </c>
      <c r="B40" s="95">
        <v>324865</v>
      </c>
      <c r="C40" s="96">
        <v>2965</v>
      </c>
      <c r="D40" s="97">
        <v>1976</v>
      </c>
      <c r="E40" s="97">
        <v>989</v>
      </c>
      <c r="F40" s="97">
        <v>14402</v>
      </c>
      <c r="G40" s="97">
        <v>14589</v>
      </c>
      <c r="H40" s="98">
        <v>-187</v>
      </c>
      <c r="I40" s="98">
        <v>802</v>
      </c>
      <c r="J40" s="99">
        <v>0.2</v>
      </c>
    </row>
    <row r="41" spans="1:10" s="93" customFormat="1" ht="13.5" customHeight="1">
      <c r="A41" s="45" t="s">
        <v>24</v>
      </c>
      <c r="B41" s="95">
        <v>325732</v>
      </c>
      <c r="C41" s="96">
        <v>3001</v>
      </c>
      <c r="D41" s="97">
        <v>1910</v>
      </c>
      <c r="E41" s="97">
        <v>1091</v>
      </c>
      <c r="F41" s="97">
        <v>14080</v>
      </c>
      <c r="G41" s="97">
        <v>14304</v>
      </c>
      <c r="H41" s="98">
        <v>-224</v>
      </c>
      <c r="I41" s="98">
        <v>867</v>
      </c>
      <c r="J41" s="99">
        <v>0.3</v>
      </c>
    </row>
    <row r="42" spans="1:10" s="93" customFormat="1" ht="13.5" customHeight="1">
      <c r="A42" s="100" t="s">
        <v>13</v>
      </c>
      <c r="B42" s="95">
        <v>326442</v>
      </c>
      <c r="C42" s="96">
        <v>2997</v>
      </c>
      <c r="D42" s="96">
        <v>2050</v>
      </c>
      <c r="E42" s="96">
        <v>947</v>
      </c>
      <c r="F42" s="96">
        <v>13726</v>
      </c>
      <c r="G42" s="96">
        <v>13963</v>
      </c>
      <c r="H42" s="101">
        <v>-237</v>
      </c>
      <c r="I42" s="101">
        <v>710</v>
      </c>
      <c r="J42" s="102">
        <v>0.2</v>
      </c>
    </row>
    <row r="43" spans="1:10" s="93" customFormat="1" ht="13.5" customHeight="1">
      <c r="A43" s="100" t="s">
        <v>633</v>
      </c>
      <c r="B43" s="95">
        <v>327598</v>
      </c>
      <c r="C43" s="96">
        <v>2900</v>
      </c>
      <c r="D43" s="96">
        <v>2152</v>
      </c>
      <c r="E43" s="96">
        <v>748</v>
      </c>
      <c r="F43" s="96">
        <v>14655</v>
      </c>
      <c r="G43" s="96">
        <v>14247</v>
      </c>
      <c r="H43" s="101">
        <v>408</v>
      </c>
      <c r="I43" s="101">
        <v>1156</v>
      </c>
      <c r="J43" s="102">
        <v>0.4</v>
      </c>
    </row>
    <row r="44" spans="1:10" s="93" customFormat="1" ht="13.5" customHeight="1">
      <c r="A44" s="100" t="s">
        <v>75</v>
      </c>
      <c r="B44" s="95">
        <v>328415</v>
      </c>
      <c r="C44" s="96">
        <v>2822</v>
      </c>
      <c r="D44" s="96">
        <v>2096</v>
      </c>
      <c r="E44" s="96">
        <v>726</v>
      </c>
      <c r="F44" s="96">
        <v>14193</v>
      </c>
      <c r="G44" s="96">
        <v>14102</v>
      </c>
      <c r="H44" s="101">
        <v>91</v>
      </c>
      <c r="I44" s="101">
        <v>817</v>
      </c>
      <c r="J44" s="102">
        <v>0.2</v>
      </c>
    </row>
    <row r="45" spans="1:10" s="151" customFormat="1" ht="13.5" customHeight="1">
      <c r="A45" s="100" t="s">
        <v>76</v>
      </c>
      <c r="B45" s="95">
        <v>328322</v>
      </c>
      <c r="C45" s="96">
        <v>2743</v>
      </c>
      <c r="D45" s="96">
        <v>2340</v>
      </c>
      <c r="E45" s="96">
        <v>403</v>
      </c>
      <c r="F45" s="96">
        <v>13649</v>
      </c>
      <c r="G45" s="96">
        <v>14145</v>
      </c>
      <c r="H45" s="101">
        <v>-496</v>
      </c>
      <c r="I45" s="101">
        <v>-93</v>
      </c>
      <c r="J45" s="102" t="s">
        <v>634</v>
      </c>
    </row>
    <row r="46" spans="1:10" s="151" customFormat="1" ht="13.5" customHeight="1">
      <c r="A46" s="100" t="s">
        <v>635</v>
      </c>
      <c r="B46" s="95">
        <v>328917</v>
      </c>
      <c r="C46" s="96">
        <v>2773</v>
      </c>
      <c r="D46" s="96">
        <v>2329</v>
      </c>
      <c r="E46" s="96">
        <v>444</v>
      </c>
      <c r="F46" s="96">
        <v>14100</v>
      </c>
      <c r="G46" s="96">
        <v>13949</v>
      </c>
      <c r="H46" s="101">
        <v>151</v>
      </c>
      <c r="I46" s="101">
        <v>595</v>
      </c>
      <c r="J46" s="103">
        <v>0.2</v>
      </c>
    </row>
    <row r="47" spans="1:10" s="151" customFormat="1" ht="13.5" customHeight="1">
      <c r="A47" s="100" t="s">
        <v>77</v>
      </c>
      <c r="B47" s="95">
        <v>330025</v>
      </c>
      <c r="C47" s="96">
        <v>2787</v>
      </c>
      <c r="D47" s="96">
        <v>2329</v>
      </c>
      <c r="E47" s="96">
        <v>458</v>
      </c>
      <c r="F47" s="96">
        <v>13913</v>
      </c>
      <c r="G47" s="96">
        <v>13263</v>
      </c>
      <c r="H47" s="101">
        <v>650</v>
      </c>
      <c r="I47" s="101">
        <v>1108</v>
      </c>
      <c r="J47" s="103">
        <v>0.3</v>
      </c>
    </row>
    <row r="48" spans="1:10" s="151" customFormat="1" ht="13.5" customHeight="1">
      <c r="A48" s="100" t="s">
        <v>26</v>
      </c>
      <c r="B48" s="95">
        <v>332360</v>
      </c>
      <c r="C48" s="96">
        <v>2736</v>
      </c>
      <c r="D48" s="96">
        <v>2458</v>
      </c>
      <c r="E48" s="96">
        <v>278</v>
      </c>
      <c r="F48" s="96">
        <v>14992</v>
      </c>
      <c r="G48" s="96">
        <v>12935</v>
      </c>
      <c r="H48" s="101">
        <v>2057</v>
      </c>
      <c r="I48" s="101">
        <v>2335</v>
      </c>
      <c r="J48" s="103">
        <v>0.7</v>
      </c>
    </row>
    <row r="49" spans="1:10" s="151" customFormat="1" ht="13.5" customHeight="1">
      <c r="A49" s="100" t="s">
        <v>28</v>
      </c>
      <c r="B49" s="95">
        <v>335240</v>
      </c>
      <c r="C49" s="96">
        <v>2836</v>
      </c>
      <c r="D49" s="96">
        <v>2491</v>
      </c>
      <c r="E49" s="96">
        <v>345</v>
      </c>
      <c r="F49" s="96">
        <v>15183</v>
      </c>
      <c r="G49" s="96">
        <v>12648</v>
      </c>
      <c r="H49" s="101">
        <v>2535</v>
      </c>
      <c r="I49" s="101">
        <v>2880</v>
      </c>
      <c r="J49" s="103">
        <v>0.9</v>
      </c>
    </row>
    <row r="50" spans="1:10" s="151" customFormat="1" ht="13.5" customHeight="1">
      <c r="A50" s="100" t="s">
        <v>29</v>
      </c>
      <c r="B50" s="95">
        <v>337957</v>
      </c>
      <c r="C50" s="96">
        <v>2956</v>
      </c>
      <c r="D50" s="96">
        <v>2672</v>
      </c>
      <c r="E50" s="96">
        <v>284</v>
      </c>
      <c r="F50" s="96">
        <v>14914</v>
      </c>
      <c r="G50" s="96">
        <v>12481</v>
      </c>
      <c r="H50" s="101">
        <v>2433</v>
      </c>
      <c r="I50" s="101">
        <v>2717</v>
      </c>
      <c r="J50" s="103">
        <v>0.8</v>
      </c>
    </row>
    <row r="51" spans="1:10" s="151" customFormat="1" ht="13.5" customHeight="1">
      <c r="A51" s="100" t="s">
        <v>564</v>
      </c>
      <c r="B51" s="95">
        <v>340184</v>
      </c>
      <c r="C51" s="96">
        <v>2898</v>
      </c>
      <c r="D51" s="96">
        <v>2858</v>
      </c>
      <c r="E51" s="96">
        <v>40</v>
      </c>
      <c r="F51" s="96">
        <v>14528</v>
      </c>
      <c r="G51" s="96">
        <v>12341</v>
      </c>
      <c r="H51" s="101">
        <v>2187</v>
      </c>
      <c r="I51" s="101">
        <v>2227</v>
      </c>
      <c r="J51" s="103">
        <v>0.7</v>
      </c>
    </row>
    <row r="52" spans="1:10" s="151" customFormat="1" ht="13.5" customHeight="1">
      <c r="A52" s="100" t="s">
        <v>636</v>
      </c>
      <c r="B52" s="95">
        <v>346739</v>
      </c>
      <c r="C52" s="96">
        <v>2897</v>
      </c>
      <c r="D52" s="96">
        <v>2936</v>
      </c>
      <c r="E52" s="96">
        <v>-39</v>
      </c>
      <c r="F52" s="96">
        <v>15132</v>
      </c>
      <c r="G52" s="96">
        <v>13299</v>
      </c>
      <c r="H52" s="101">
        <v>1833</v>
      </c>
      <c r="I52" s="101">
        <v>1794</v>
      </c>
      <c r="J52" s="103">
        <v>0.5</v>
      </c>
    </row>
    <row r="53" spans="1:10" s="151" customFormat="1" ht="13.5" customHeight="1">
      <c r="A53" s="100" t="s">
        <v>637</v>
      </c>
      <c r="B53" s="95">
        <v>348595</v>
      </c>
      <c r="C53" s="96">
        <v>3071</v>
      </c>
      <c r="D53" s="96">
        <v>2883</v>
      </c>
      <c r="E53" s="96">
        <v>188</v>
      </c>
      <c r="F53" s="96">
        <v>15523</v>
      </c>
      <c r="G53" s="96">
        <v>13855</v>
      </c>
      <c r="H53" s="101">
        <v>1668</v>
      </c>
      <c r="I53" s="101">
        <v>1856</v>
      </c>
      <c r="J53" s="102">
        <v>0.5</v>
      </c>
    </row>
    <row r="54" spans="1:12" s="151" customFormat="1" ht="13.5" customHeight="1" thickBot="1">
      <c r="A54" s="181" t="s">
        <v>638</v>
      </c>
      <c r="B54" s="171">
        <v>349378</v>
      </c>
      <c r="C54" s="172">
        <v>2824</v>
      </c>
      <c r="D54" s="172">
        <v>2966</v>
      </c>
      <c r="E54" s="172">
        <v>-142</v>
      </c>
      <c r="F54" s="172">
        <v>14761</v>
      </c>
      <c r="G54" s="172">
        <v>13836</v>
      </c>
      <c r="H54" s="173">
        <v>925</v>
      </c>
      <c r="I54" s="173">
        <v>783</v>
      </c>
      <c r="J54" s="174">
        <f>(B54/B53-1)*100</f>
        <v>0.22461595834708525</v>
      </c>
      <c r="L54" s="287"/>
    </row>
    <row r="55" spans="1:256" s="93" customFormat="1" ht="13.5" customHeight="1">
      <c r="A55" s="93" t="s">
        <v>78</v>
      </c>
      <c r="H55" s="94"/>
      <c r="I55" s="180"/>
      <c r="J55" s="180" t="s">
        <v>79</v>
      </c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  <c r="IR55" s="151"/>
      <c r="IS55" s="151"/>
      <c r="IT55" s="151"/>
      <c r="IU55" s="151"/>
      <c r="IV55" s="151"/>
    </row>
    <row r="56" s="93" customFormat="1" ht="13.5" customHeight="1">
      <c r="A56" s="93" t="s">
        <v>80</v>
      </c>
    </row>
    <row r="57" spans="1:256" ht="13.5" customHeight="1">
      <c r="A57" s="93" t="s">
        <v>572</v>
      </c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</row>
    <row r="58" ht="13.5" customHeight="1">
      <c r="A58" s="93" t="s">
        <v>639</v>
      </c>
    </row>
    <row r="59" ht="18" customHeight="1"/>
    <row r="60" ht="18" customHeight="1"/>
    <row r="61" ht="18" customHeight="1"/>
  </sheetData>
  <sheetProtection/>
  <mergeCells count="5">
    <mergeCell ref="A1:J1"/>
    <mergeCell ref="A3:A4"/>
    <mergeCell ref="C3:E3"/>
    <mergeCell ref="F3:H3"/>
    <mergeCell ref="I3:J3"/>
  </mergeCells>
  <printOptions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59"/>
  <sheetViews>
    <sheetView showOutlineSymbols="0" workbookViewId="0" topLeftCell="A1">
      <selection activeCell="A1" sqref="A1:J1"/>
    </sheetView>
  </sheetViews>
  <sheetFormatPr defaultColWidth="7.125" defaultRowHeight="13.5"/>
  <cols>
    <col min="1" max="1" width="14.625" style="10" customWidth="1"/>
    <col min="2" max="5" width="7.125" style="10" customWidth="1"/>
    <col min="6" max="6" width="14.625" style="10" customWidth="1"/>
    <col min="7" max="10" width="7.125" style="10" customWidth="1"/>
    <col min="11" max="253" width="9.00390625" style="10" customWidth="1"/>
    <col min="254" max="254" width="15.00390625" style="10" customWidth="1"/>
    <col min="255" max="16384" width="7.125" style="10" customWidth="1"/>
  </cols>
  <sheetData>
    <row r="1" spans="1:10" ht="21" customHeight="1">
      <c r="A1" s="462" t="s">
        <v>82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8:10" ht="19.5" customHeight="1" thickBot="1">
      <c r="H2" s="463" t="s">
        <v>640</v>
      </c>
      <c r="I2" s="463"/>
      <c r="J2" s="463"/>
    </row>
    <row r="3" spans="1:10" ht="19.5" customHeight="1">
      <c r="A3" s="464" t="s">
        <v>83</v>
      </c>
      <c r="B3" s="466" t="s">
        <v>84</v>
      </c>
      <c r="C3" s="468" t="s">
        <v>576</v>
      </c>
      <c r="D3" s="469"/>
      <c r="E3" s="470"/>
      <c r="F3" s="471" t="s">
        <v>83</v>
      </c>
      <c r="G3" s="466" t="s">
        <v>84</v>
      </c>
      <c r="H3" s="468" t="s">
        <v>576</v>
      </c>
      <c r="I3" s="469"/>
      <c r="J3" s="469"/>
    </row>
    <row r="4" spans="1:10" ht="19.5" customHeight="1">
      <c r="A4" s="465"/>
      <c r="B4" s="467"/>
      <c r="C4" s="288" t="s">
        <v>85</v>
      </c>
      <c r="D4" s="289" t="s">
        <v>86</v>
      </c>
      <c r="E4" s="290" t="s">
        <v>87</v>
      </c>
      <c r="F4" s="472"/>
      <c r="G4" s="467"/>
      <c r="H4" s="288" t="s">
        <v>85</v>
      </c>
      <c r="I4" s="289" t="s">
        <v>86</v>
      </c>
      <c r="J4" s="290" t="s">
        <v>87</v>
      </c>
    </row>
    <row r="5" spans="1:10" ht="19.5" customHeight="1">
      <c r="A5" s="291" t="s">
        <v>85</v>
      </c>
      <c r="B5" s="292">
        <v>149861</v>
      </c>
      <c r="C5" s="293">
        <v>349378</v>
      </c>
      <c r="D5" s="293">
        <v>175236</v>
      </c>
      <c r="E5" s="293">
        <v>174142</v>
      </c>
      <c r="F5" s="294" t="s">
        <v>90</v>
      </c>
      <c r="G5" s="295">
        <v>1306</v>
      </c>
      <c r="H5" s="295">
        <v>3185</v>
      </c>
      <c r="I5" s="295">
        <v>1549</v>
      </c>
      <c r="J5" s="295">
        <v>1636</v>
      </c>
    </row>
    <row r="6" spans="1:10" ht="19.5" customHeight="1">
      <c r="A6" s="296"/>
      <c r="B6" s="78"/>
      <c r="C6" s="79"/>
      <c r="D6" s="79"/>
      <c r="E6" s="79"/>
      <c r="F6" s="297" t="s">
        <v>92</v>
      </c>
      <c r="G6" s="298">
        <v>173</v>
      </c>
      <c r="H6" s="298">
        <v>360</v>
      </c>
      <c r="I6" s="298">
        <v>164</v>
      </c>
      <c r="J6" s="298">
        <v>196</v>
      </c>
    </row>
    <row r="7" spans="1:10" ht="19.5" customHeight="1">
      <c r="A7" s="299" t="s">
        <v>91</v>
      </c>
      <c r="B7" s="300">
        <v>47525</v>
      </c>
      <c r="C7" s="301">
        <v>104316</v>
      </c>
      <c r="D7" s="301">
        <v>51974</v>
      </c>
      <c r="E7" s="301">
        <v>52342</v>
      </c>
      <c r="F7" s="297" t="s">
        <v>93</v>
      </c>
      <c r="G7" s="298">
        <v>138</v>
      </c>
      <c r="H7" s="298">
        <v>301</v>
      </c>
      <c r="I7" s="298">
        <v>145</v>
      </c>
      <c r="J7" s="298">
        <v>156</v>
      </c>
    </row>
    <row r="8" spans="1:10" ht="19.5" customHeight="1">
      <c r="A8" s="302" t="s">
        <v>94</v>
      </c>
      <c r="B8" s="303">
        <v>945</v>
      </c>
      <c r="C8" s="298">
        <v>1950</v>
      </c>
      <c r="D8" s="298">
        <v>965</v>
      </c>
      <c r="E8" s="298">
        <v>985</v>
      </c>
      <c r="F8" s="297" t="s">
        <v>95</v>
      </c>
      <c r="G8" s="298">
        <v>171</v>
      </c>
      <c r="H8" s="298">
        <v>340</v>
      </c>
      <c r="I8" s="298">
        <v>182</v>
      </c>
      <c r="J8" s="298">
        <v>158</v>
      </c>
    </row>
    <row r="9" spans="1:10" ht="19.5" customHeight="1">
      <c r="A9" s="302" t="s">
        <v>96</v>
      </c>
      <c r="B9" s="303">
        <v>666</v>
      </c>
      <c r="C9" s="298">
        <v>1446</v>
      </c>
      <c r="D9" s="298">
        <v>718</v>
      </c>
      <c r="E9" s="298">
        <v>728</v>
      </c>
      <c r="F9" s="297" t="s">
        <v>97</v>
      </c>
      <c r="G9" s="298">
        <v>1106</v>
      </c>
      <c r="H9" s="298">
        <v>2026</v>
      </c>
      <c r="I9" s="298">
        <v>975</v>
      </c>
      <c r="J9" s="298">
        <v>1051</v>
      </c>
    </row>
    <row r="10" spans="1:10" ht="19.5" customHeight="1">
      <c r="A10" s="302" t="s">
        <v>98</v>
      </c>
      <c r="B10" s="303">
        <v>1064</v>
      </c>
      <c r="C10" s="298">
        <v>2360</v>
      </c>
      <c r="D10" s="298">
        <v>1142</v>
      </c>
      <c r="E10" s="298">
        <v>1218</v>
      </c>
      <c r="F10" s="297" t="s">
        <v>99</v>
      </c>
      <c r="G10" s="298">
        <v>567</v>
      </c>
      <c r="H10" s="298">
        <v>1218</v>
      </c>
      <c r="I10" s="298">
        <v>584</v>
      </c>
      <c r="J10" s="298">
        <v>634</v>
      </c>
    </row>
    <row r="11" spans="1:10" ht="19.5" customHeight="1">
      <c r="A11" s="302" t="s">
        <v>100</v>
      </c>
      <c r="B11" s="303">
        <v>564</v>
      </c>
      <c r="C11" s="298">
        <v>1184</v>
      </c>
      <c r="D11" s="298">
        <v>562</v>
      </c>
      <c r="E11" s="298">
        <v>622</v>
      </c>
      <c r="F11" s="297" t="s">
        <v>101</v>
      </c>
      <c r="G11" s="298">
        <v>860</v>
      </c>
      <c r="H11" s="298">
        <v>1891</v>
      </c>
      <c r="I11" s="298">
        <v>919</v>
      </c>
      <c r="J11" s="298">
        <v>972</v>
      </c>
    </row>
    <row r="12" spans="1:10" ht="19.5" customHeight="1">
      <c r="A12" s="302" t="s">
        <v>641</v>
      </c>
      <c r="B12" s="303">
        <v>581</v>
      </c>
      <c r="C12" s="298">
        <v>1163</v>
      </c>
      <c r="D12" s="298">
        <v>590</v>
      </c>
      <c r="E12" s="298">
        <v>573</v>
      </c>
      <c r="F12" s="297" t="s">
        <v>102</v>
      </c>
      <c r="G12" s="298">
        <v>1091</v>
      </c>
      <c r="H12" s="298">
        <v>2522</v>
      </c>
      <c r="I12" s="298">
        <v>1271</v>
      </c>
      <c r="J12" s="298">
        <v>1251</v>
      </c>
    </row>
    <row r="13" spans="1:10" ht="19.5" customHeight="1">
      <c r="A13" s="302" t="s">
        <v>103</v>
      </c>
      <c r="B13" s="303">
        <v>949</v>
      </c>
      <c r="C13" s="298">
        <v>2005</v>
      </c>
      <c r="D13" s="298">
        <v>1004</v>
      </c>
      <c r="E13" s="298">
        <v>1001</v>
      </c>
      <c r="F13" s="297" t="s">
        <v>104</v>
      </c>
      <c r="G13" s="298">
        <v>623</v>
      </c>
      <c r="H13" s="298">
        <v>1454</v>
      </c>
      <c r="I13" s="298">
        <v>730</v>
      </c>
      <c r="J13" s="298">
        <v>724</v>
      </c>
    </row>
    <row r="14" spans="1:10" ht="19.5" customHeight="1">
      <c r="A14" s="302" t="s">
        <v>105</v>
      </c>
      <c r="B14" s="303">
        <v>450</v>
      </c>
      <c r="C14" s="298">
        <v>964</v>
      </c>
      <c r="D14" s="298">
        <v>457</v>
      </c>
      <c r="E14" s="298">
        <v>507</v>
      </c>
      <c r="F14" s="297" t="s">
        <v>106</v>
      </c>
      <c r="G14" s="298">
        <v>616</v>
      </c>
      <c r="H14" s="298">
        <v>1165</v>
      </c>
      <c r="I14" s="298">
        <v>615</v>
      </c>
      <c r="J14" s="298">
        <v>550</v>
      </c>
    </row>
    <row r="15" spans="1:10" ht="19.5" customHeight="1">
      <c r="A15" s="302" t="s">
        <v>107</v>
      </c>
      <c r="B15" s="303">
        <v>1106</v>
      </c>
      <c r="C15" s="298">
        <v>2510</v>
      </c>
      <c r="D15" s="298">
        <v>1251</v>
      </c>
      <c r="E15" s="298">
        <v>1259</v>
      </c>
      <c r="F15" s="297" t="s">
        <v>108</v>
      </c>
      <c r="G15" s="298">
        <v>1042</v>
      </c>
      <c r="H15" s="298">
        <v>2239</v>
      </c>
      <c r="I15" s="298">
        <v>1054</v>
      </c>
      <c r="J15" s="298">
        <v>1185</v>
      </c>
    </row>
    <row r="16" spans="1:10" ht="19.5" customHeight="1">
      <c r="A16" s="302" t="s">
        <v>109</v>
      </c>
      <c r="B16" s="303">
        <v>1492</v>
      </c>
      <c r="C16" s="298">
        <v>3519</v>
      </c>
      <c r="D16" s="298">
        <v>1818</v>
      </c>
      <c r="E16" s="298">
        <v>1701</v>
      </c>
      <c r="F16" s="297" t="s">
        <v>110</v>
      </c>
      <c r="G16" s="298">
        <v>519</v>
      </c>
      <c r="H16" s="298">
        <v>1015</v>
      </c>
      <c r="I16" s="298">
        <v>499</v>
      </c>
      <c r="J16" s="298">
        <v>516</v>
      </c>
    </row>
    <row r="17" spans="1:10" ht="19.5" customHeight="1">
      <c r="A17" s="302" t="s">
        <v>111</v>
      </c>
      <c r="B17" s="303">
        <v>763</v>
      </c>
      <c r="C17" s="298">
        <v>1796</v>
      </c>
      <c r="D17" s="298">
        <v>878</v>
      </c>
      <c r="E17" s="298">
        <v>918</v>
      </c>
      <c r="F17" s="297" t="s">
        <v>112</v>
      </c>
      <c r="G17" s="304" t="s">
        <v>567</v>
      </c>
      <c r="H17" s="304" t="s">
        <v>567</v>
      </c>
      <c r="I17" s="304" t="s">
        <v>567</v>
      </c>
      <c r="J17" s="304" t="s">
        <v>567</v>
      </c>
    </row>
    <row r="18" spans="1:10" ht="19.5" customHeight="1">
      <c r="A18" s="302" t="s">
        <v>113</v>
      </c>
      <c r="B18" s="303">
        <v>1240</v>
      </c>
      <c r="C18" s="298">
        <v>2837</v>
      </c>
      <c r="D18" s="298">
        <v>1419</v>
      </c>
      <c r="E18" s="298">
        <v>1418</v>
      </c>
      <c r="F18" s="297" t="s">
        <v>114</v>
      </c>
      <c r="G18" s="298">
        <v>389</v>
      </c>
      <c r="H18" s="298">
        <v>876</v>
      </c>
      <c r="I18" s="298">
        <v>408</v>
      </c>
      <c r="J18" s="298">
        <v>468</v>
      </c>
    </row>
    <row r="19" spans="1:10" ht="19.5" customHeight="1">
      <c r="A19" s="302" t="s">
        <v>115</v>
      </c>
      <c r="B19" s="303">
        <v>276</v>
      </c>
      <c r="C19" s="298">
        <v>704</v>
      </c>
      <c r="D19" s="298">
        <v>348</v>
      </c>
      <c r="E19" s="298">
        <v>356</v>
      </c>
      <c r="F19" s="297" t="s">
        <v>116</v>
      </c>
      <c r="G19" s="298">
        <v>392</v>
      </c>
      <c r="H19" s="298">
        <v>745</v>
      </c>
      <c r="I19" s="298">
        <v>347</v>
      </c>
      <c r="J19" s="298">
        <v>398</v>
      </c>
    </row>
    <row r="20" spans="1:10" ht="19.5" customHeight="1">
      <c r="A20" s="302" t="s">
        <v>117</v>
      </c>
      <c r="B20" s="303">
        <v>33</v>
      </c>
      <c r="C20" s="298">
        <v>58</v>
      </c>
      <c r="D20" s="298">
        <v>34</v>
      </c>
      <c r="E20" s="298">
        <v>24</v>
      </c>
      <c r="F20" s="297" t="s">
        <v>118</v>
      </c>
      <c r="G20" s="298">
        <v>509</v>
      </c>
      <c r="H20" s="298">
        <v>1049</v>
      </c>
      <c r="I20" s="298">
        <v>495</v>
      </c>
      <c r="J20" s="298">
        <v>554</v>
      </c>
    </row>
    <row r="21" spans="1:10" ht="19.5" customHeight="1">
      <c r="A21" s="302" t="s">
        <v>119</v>
      </c>
      <c r="B21" s="303">
        <v>738</v>
      </c>
      <c r="C21" s="298">
        <v>1586</v>
      </c>
      <c r="D21" s="298">
        <v>837</v>
      </c>
      <c r="E21" s="298">
        <v>749</v>
      </c>
      <c r="F21" s="297" t="s">
        <v>120</v>
      </c>
      <c r="G21" s="298">
        <v>403</v>
      </c>
      <c r="H21" s="298">
        <v>862</v>
      </c>
      <c r="I21" s="298">
        <v>427</v>
      </c>
      <c r="J21" s="298">
        <v>435</v>
      </c>
    </row>
    <row r="22" spans="1:10" ht="19.5" customHeight="1">
      <c r="A22" s="302" t="s">
        <v>121</v>
      </c>
      <c r="B22" s="303">
        <v>1496</v>
      </c>
      <c r="C22" s="298">
        <v>3275</v>
      </c>
      <c r="D22" s="298">
        <v>1678</v>
      </c>
      <c r="E22" s="298">
        <v>1597</v>
      </c>
      <c r="F22" s="297" t="s">
        <v>122</v>
      </c>
      <c r="G22" s="298">
        <v>561</v>
      </c>
      <c r="H22" s="298">
        <v>1200</v>
      </c>
      <c r="I22" s="298">
        <v>609</v>
      </c>
      <c r="J22" s="298">
        <v>591</v>
      </c>
    </row>
    <row r="23" spans="1:10" ht="19.5" customHeight="1">
      <c r="A23" s="302" t="s">
        <v>123</v>
      </c>
      <c r="B23" s="303">
        <v>1177</v>
      </c>
      <c r="C23" s="298">
        <v>2645</v>
      </c>
      <c r="D23" s="298">
        <v>1351</v>
      </c>
      <c r="E23" s="298">
        <v>1294</v>
      </c>
      <c r="F23" s="297" t="s">
        <v>124</v>
      </c>
      <c r="G23" s="298">
        <v>810</v>
      </c>
      <c r="H23" s="298">
        <v>1671</v>
      </c>
      <c r="I23" s="298">
        <v>876</v>
      </c>
      <c r="J23" s="298">
        <v>795</v>
      </c>
    </row>
    <row r="24" spans="1:10" ht="19.5" customHeight="1">
      <c r="A24" s="302" t="s">
        <v>125</v>
      </c>
      <c r="B24" s="303">
        <v>1221</v>
      </c>
      <c r="C24" s="298">
        <v>2924</v>
      </c>
      <c r="D24" s="298">
        <v>1488</v>
      </c>
      <c r="E24" s="298">
        <v>1436</v>
      </c>
      <c r="F24" s="297" t="s">
        <v>126</v>
      </c>
      <c r="G24" s="298">
        <v>502</v>
      </c>
      <c r="H24" s="298">
        <v>1028</v>
      </c>
      <c r="I24" s="298">
        <v>530</v>
      </c>
      <c r="J24" s="298">
        <v>498</v>
      </c>
    </row>
    <row r="25" spans="1:10" ht="19.5" customHeight="1">
      <c r="A25" s="302" t="s">
        <v>127</v>
      </c>
      <c r="B25" s="303">
        <v>135</v>
      </c>
      <c r="C25" s="298">
        <v>275</v>
      </c>
      <c r="D25" s="298">
        <v>130</v>
      </c>
      <c r="E25" s="298">
        <v>145</v>
      </c>
      <c r="F25" s="297" t="s">
        <v>128</v>
      </c>
      <c r="G25" s="298">
        <v>910</v>
      </c>
      <c r="H25" s="298">
        <v>1884</v>
      </c>
      <c r="I25" s="298">
        <v>934</v>
      </c>
      <c r="J25" s="298">
        <v>950</v>
      </c>
    </row>
    <row r="26" spans="1:10" ht="19.5" customHeight="1">
      <c r="A26" s="302" t="s">
        <v>129</v>
      </c>
      <c r="B26" s="303">
        <v>213</v>
      </c>
      <c r="C26" s="298">
        <v>440</v>
      </c>
      <c r="D26" s="298">
        <v>222</v>
      </c>
      <c r="E26" s="298">
        <v>218</v>
      </c>
      <c r="F26" s="297" t="s">
        <v>130</v>
      </c>
      <c r="G26" s="298">
        <v>447</v>
      </c>
      <c r="H26" s="298">
        <v>1064</v>
      </c>
      <c r="I26" s="298">
        <v>538</v>
      </c>
      <c r="J26" s="298">
        <v>526</v>
      </c>
    </row>
    <row r="27" spans="1:10" ht="19.5" customHeight="1">
      <c r="A27" s="302" t="s">
        <v>131</v>
      </c>
      <c r="B27" s="303">
        <v>160</v>
      </c>
      <c r="C27" s="298">
        <v>344</v>
      </c>
      <c r="D27" s="298">
        <v>159</v>
      </c>
      <c r="E27" s="298">
        <v>185</v>
      </c>
      <c r="F27" s="297" t="s">
        <v>132</v>
      </c>
      <c r="G27" s="298">
        <v>924</v>
      </c>
      <c r="H27" s="298">
        <v>1826</v>
      </c>
      <c r="I27" s="298">
        <v>941</v>
      </c>
      <c r="J27" s="298">
        <v>885</v>
      </c>
    </row>
    <row r="28" spans="1:10" ht="19.5" customHeight="1">
      <c r="A28" s="302" t="s">
        <v>133</v>
      </c>
      <c r="B28" s="303">
        <v>260</v>
      </c>
      <c r="C28" s="298">
        <v>613</v>
      </c>
      <c r="D28" s="298">
        <v>318</v>
      </c>
      <c r="E28" s="298">
        <v>295</v>
      </c>
      <c r="F28" s="297" t="s">
        <v>134</v>
      </c>
      <c r="G28" s="298">
        <v>572</v>
      </c>
      <c r="H28" s="298">
        <v>1155</v>
      </c>
      <c r="I28" s="298">
        <v>552</v>
      </c>
      <c r="J28" s="298">
        <v>603</v>
      </c>
    </row>
    <row r="29" spans="1:10" ht="19.5" customHeight="1">
      <c r="A29" s="302" t="s">
        <v>135</v>
      </c>
      <c r="B29" s="303">
        <v>658</v>
      </c>
      <c r="C29" s="298">
        <v>1436</v>
      </c>
      <c r="D29" s="298">
        <v>749</v>
      </c>
      <c r="E29" s="298">
        <v>687</v>
      </c>
      <c r="F29" s="297" t="s">
        <v>136</v>
      </c>
      <c r="G29" s="298">
        <v>198</v>
      </c>
      <c r="H29" s="298">
        <v>413</v>
      </c>
      <c r="I29" s="298">
        <v>195</v>
      </c>
      <c r="J29" s="298">
        <v>218</v>
      </c>
    </row>
    <row r="30" spans="1:10" ht="19.5" customHeight="1">
      <c r="A30" s="302" t="s">
        <v>137</v>
      </c>
      <c r="B30" s="303">
        <v>209</v>
      </c>
      <c r="C30" s="298">
        <v>481</v>
      </c>
      <c r="D30" s="298">
        <v>227</v>
      </c>
      <c r="E30" s="298">
        <v>254</v>
      </c>
      <c r="F30" s="297" t="s">
        <v>138</v>
      </c>
      <c r="G30" s="298">
        <v>603</v>
      </c>
      <c r="H30" s="298">
        <v>1188</v>
      </c>
      <c r="I30" s="298">
        <v>595</v>
      </c>
      <c r="J30" s="298">
        <v>593</v>
      </c>
    </row>
    <row r="31" spans="1:10" ht="19.5" customHeight="1">
      <c r="A31" s="302" t="s">
        <v>139</v>
      </c>
      <c r="B31" s="303">
        <v>670</v>
      </c>
      <c r="C31" s="298">
        <v>1683</v>
      </c>
      <c r="D31" s="298">
        <v>865</v>
      </c>
      <c r="E31" s="298">
        <v>818</v>
      </c>
      <c r="F31" s="297" t="s">
        <v>140</v>
      </c>
      <c r="G31" s="298">
        <v>219</v>
      </c>
      <c r="H31" s="298">
        <v>487</v>
      </c>
      <c r="I31" s="298">
        <v>239</v>
      </c>
      <c r="J31" s="298">
        <v>248</v>
      </c>
    </row>
    <row r="32" spans="1:10" ht="19.5" customHeight="1">
      <c r="A32" s="302" t="s">
        <v>141</v>
      </c>
      <c r="B32" s="303">
        <v>396</v>
      </c>
      <c r="C32" s="298">
        <v>960</v>
      </c>
      <c r="D32" s="298">
        <v>494</v>
      </c>
      <c r="E32" s="298">
        <v>466</v>
      </c>
      <c r="F32" s="297" t="s">
        <v>142</v>
      </c>
      <c r="G32" s="298">
        <v>230</v>
      </c>
      <c r="H32" s="298">
        <v>539</v>
      </c>
      <c r="I32" s="298">
        <v>264</v>
      </c>
      <c r="J32" s="298">
        <v>275</v>
      </c>
    </row>
    <row r="33" spans="1:10" ht="19.5" customHeight="1">
      <c r="A33" s="302" t="s">
        <v>143</v>
      </c>
      <c r="B33" s="303">
        <v>504</v>
      </c>
      <c r="C33" s="298">
        <v>1186</v>
      </c>
      <c r="D33" s="298">
        <v>622</v>
      </c>
      <c r="E33" s="298">
        <v>564</v>
      </c>
      <c r="F33" s="297" t="s">
        <v>144</v>
      </c>
      <c r="G33" s="298">
        <v>1088</v>
      </c>
      <c r="H33" s="298">
        <v>2626</v>
      </c>
      <c r="I33" s="298">
        <v>1315</v>
      </c>
      <c r="J33" s="298">
        <v>1311</v>
      </c>
    </row>
    <row r="34" spans="1:10" ht="19.5" customHeight="1">
      <c r="A34" s="302" t="s">
        <v>145</v>
      </c>
      <c r="B34" s="303">
        <v>182</v>
      </c>
      <c r="C34" s="298">
        <v>445</v>
      </c>
      <c r="D34" s="298">
        <v>217</v>
      </c>
      <c r="E34" s="298">
        <v>228</v>
      </c>
      <c r="F34" s="297" t="s">
        <v>146</v>
      </c>
      <c r="G34" s="298">
        <v>127</v>
      </c>
      <c r="H34" s="298">
        <v>281</v>
      </c>
      <c r="I34" s="298">
        <v>149</v>
      </c>
      <c r="J34" s="298">
        <v>132</v>
      </c>
    </row>
    <row r="35" spans="1:10" ht="19.5" customHeight="1">
      <c r="A35" s="302" t="s">
        <v>147</v>
      </c>
      <c r="B35" s="303">
        <v>128</v>
      </c>
      <c r="C35" s="298">
        <v>332</v>
      </c>
      <c r="D35" s="298">
        <v>151</v>
      </c>
      <c r="E35" s="298">
        <v>181</v>
      </c>
      <c r="F35" s="297" t="s">
        <v>148</v>
      </c>
      <c r="G35" s="298">
        <v>127</v>
      </c>
      <c r="H35" s="298">
        <v>308</v>
      </c>
      <c r="I35" s="298">
        <v>140</v>
      </c>
      <c r="J35" s="298">
        <v>168</v>
      </c>
    </row>
    <row r="36" spans="1:10" ht="19.5" customHeight="1">
      <c r="A36" s="302" t="s">
        <v>149</v>
      </c>
      <c r="B36" s="303">
        <v>355</v>
      </c>
      <c r="C36" s="298">
        <v>852</v>
      </c>
      <c r="D36" s="298">
        <v>407</v>
      </c>
      <c r="E36" s="298">
        <v>445</v>
      </c>
      <c r="F36" s="297" t="s">
        <v>150</v>
      </c>
      <c r="G36" s="298">
        <v>831</v>
      </c>
      <c r="H36" s="298">
        <v>1750</v>
      </c>
      <c r="I36" s="298">
        <v>809</v>
      </c>
      <c r="J36" s="298">
        <v>941</v>
      </c>
    </row>
    <row r="37" spans="1:10" ht="19.5" customHeight="1">
      <c r="A37" s="302" t="s">
        <v>151</v>
      </c>
      <c r="B37" s="303">
        <v>748</v>
      </c>
      <c r="C37" s="298">
        <v>1426</v>
      </c>
      <c r="D37" s="298">
        <v>729</v>
      </c>
      <c r="E37" s="298">
        <v>697</v>
      </c>
      <c r="F37" s="297" t="s">
        <v>152</v>
      </c>
      <c r="G37" s="298">
        <v>425</v>
      </c>
      <c r="H37" s="298">
        <v>850</v>
      </c>
      <c r="I37" s="298">
        <v>431</v>
      </c>
      <c r="J37" s="298">
        <v>419</v>
      </c>
    </row>
    <row r="38" spans="1:10" ht="19.5" customHeight="1">
      <c r="A38" s="302" t="s">
        <v>153</v>
      </c>
      <c r="B38" s="303">
        <v>458</v>
      </c>
      <c r="C38" s="298">
        <v>1058</v>
      </c>
      <c r="D38" s="298">
        <v>520</v>
      </c>
      <c r="E38" s="298">
        <v>538</v>
      </c>
      <c r="F38" s="297" t="s">
        <v>154</v>
      </c>
      <c r="G38" s="298">
        <v>315</v>
      </c>
      <c r="H38" s="298">
        <v>593</v>
      </c>
      <c r="I38" s="298">
        <v>309</v>
      </c>
      <c r="J38" s="298">
        <v>284</v>
      </c>
    </row>
    <row r="39" spans="1:10" ht="19.5" customHeight="1">
      <c r="A39" s="296" t="s">
        <v>155</v>
      </c>
      <c r="B39" s="303">
        <v>118</v>
      </c>
      <c r="C39" s="298">
        <v>331</v>
      </c>
      <c r="D39" s="298">
        <v>171</v>
      </c>
      <c r="E39" s="298">
        <v>160</v>
      </c>
      <c r="F39" s="297" t="s">
        <v>156</v>
      </c>
      <c r="G39" s="298">
        <v>787</v>
      </c>
      <c r="H39" s="298">
        <v>1394</v>
      </c>
      <c r="I39" s="298">
        <v>685</v>
      </c>
      <c r="J39" s="298">
        <v>709</v>
      </c>
    </row>
    <row r="40" spans="1:10" ht="19.5" customHeight="1">
      <c r="A40" s="296" t="s">
        <v>88</v>
      </c>
      <c r="B40" s="303">
        <v>921</v>
      </c>
      <c r="C40" s="298">
        <v>1933</v>
      </c>
      <c r="D40" s="298">
        <v>920</v>
      </c>
      <c r="E40" s="305">
        <v>1013</v>
      </c>
      <c r="F40" s="297" t="s">
        <v>158</v>
      </c>
      <c r="G40" s="298">
        <v>650</v>
      </c>
      <c r="H40" s="298">
        <v>1344</v>
      </c>
      <c r="I40" s="298">
        <v>691</v>
      </c>
      <c r="J40" s="298">
        <v>653</v>
      </c>
    </row>
    <row r="41" spans="1:10" ht="19.5" customHeight="1" thickBot="1">
      <c r="A41" s="306" t="s">
        <v>89</v>
      </c>
      <c r="B41" s="307">
        <v>394</v>
      </c>
      <c r="C41" s="308">
        <v>643</v>
      </c>
      <c r="D41" s="308">
        <v>334</v>
      </c>
      <c r="E41" s="309">
        <v>309</v>
      </c>
      <c r="F41" s="310" t="s">
        <v>159</v>
      </c>
      <c r="G41" s="308">
        <v>1416</v>
      </c>
      <c r="H41" s="308">
        <v>2801</v>
      </c>
      <c r="I41" s="308">
        <v>1341</v>
      </c>
      <c r="J41" s="308">
        <v>1460</v>
      </c>
    </row>
    <row r="42" spans="1:255" s="216" customFormat="1" ht="21" customHeight="1">
      <c r="A42" s="296"/>
      <c r="B42" s="298"/>
      <c r="C42" s="298"/>
      <c r="D42" s="298"/>
      <c r="E42" s="298"/>
      <c r="F42" s="296"/>
      <c r="G42" s="298"/>
      <c r="H42" s="298"/>
      <c r="I42" s="298"/>
      <c r="J42" s="29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9.5" customHeight="1">
      <c r="A43" s="462" t="s">
        <v>157</v>
      </c>
      <c r="B43" s="462"/>
      <c r="C43" s="462"/>
      <c r="D43" s="462"/>
      <c r="E43" s="462"/>
      <c r="F43" s="462"/>
      <c r="G43" s="462"/>
      <c r="H43" s="462"/>
      <c r="I43" s="462"/>
      <c r="J43" s="462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  <c r="DM43" s="216"/>
      <c r="DN43" s="216"/>
      <c r="DO43" s="216"/>
      <c r="DP43" s="216"/>
      <c r="DQ43" s="216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  <c r="ED43" s="216"/>
      <c r="EE43" s="216"/>
      <c r="EF43" s="216"/>
      <c r="EG43" s="216"/>
      <c r="EH43" s="216"/>
      <c r="EI43" s="216"/>
      <c r="EJ43" s="216"/>
      <c r="EK43" s="216"/>
      <c r="EL43" s="216"/>
      <c r="EM43" s="216"/>
      <c r="EN43" s="216"/>
      <c r="EO43" s="216"/>
      <c r="EP43" s="216"/>
      <c r="EQ43" s="216"/>
      <c r="ER43" s="216"/>
      <c r="ES43" s="216"/>
      <c r="ET43" s="216"/>
      <c r="EU43" s="216"/>
      <c r="EV43" s="216"/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  <c r="FK43" s="216"/>
      <c r="FL43" s="216"/>
      <c r="FM43" s="216"/>
      <c r="FN43" s="216"/>
      <c r="FO43" s="216"/>
      <c r="FP43" s="216"/>
      <c r="FQ43" s="216"/>
      <c r="FR43" s="216"/>
      <c r="FS43" s="216"/>
      <c r="FT43" s="216"/>
      <c r="FU43" s="216"/>
      <c r="FV43" s="216"/>
      <c r="FW43" s="216"/>
      <c r="FX43" s="216"/>
      <c r="FY43" s="216"/>
      <c r="FZ43" s="216"/>
      <c r="GA43" s="216"/>
      <c r="GB43" s="216"/>
      <c r="GC43" s="216"/>
      <c r="GD43" s="216"/>
      <c r="GE43" s="216"/>
      <c r="GF43" s="216"/>
      <c r="GG43" s="216"/>
      <c r="GH43" s="216"/>
      <c r="GI43" s="216"/>
      <c r="GJ43" s="216"/>
      <c r="GK43" s="216"/>
      <c r="GL43" s="216"/>
      <c r="GM43" s="216"/>
      <c r="GN43" s="216"/>
      <c r="GO43" s="216"/>
      <c r="GP43" s="216"/>
      <c r="GQ43" s="216"/>
      <c r="GR43" s="216"/>
      <c r="GS43" s="216"/>
      <c r="GT43" s="216"/>
      <c r="GU43" s="216"/>
      <c r="GV43" s="216"/>
      <c r="GW43" s="216"/>
      <c r="GX43" s="216"/>
      <c r="GY43" s="216"/>
      <c r="GZ43" s="216"/>
      <c r="HA43" s="216"/>
      <c r="HB43" s="216"/>
      <c r="HC43" s="216"/>
      <c r="HD43" s="216"/>
      <c r="HE43" s="216"/>
      <c r="HF43" s="216"/>
      <c r="HG43" s="216"/>
      <c r="HH43" s="216"/>
      <c r="HI43" s="216"/>
      <c r="HJ43" s="216"/>
      <c r="HK43" s="216"/>
      <c r="HL43" s="216"/>
      <c r="HM43" s="216"/>
      <c r="HN43" s="216"/>
      <c r="HO43" s="216"/>
      <c r="HP43" s="216"/>
      <c r="HQ43" s="216"/>
      <c r="HR43" s="216"/>
      <c r="HS43" s="216"/>
      <c r="HT43" s="216"/>
      <c r="HU43" s="216"/>
      <c r="HV43" s="216"/>
      <c r="HW43" s="216"/>
      <c r="HX43" s="216"/>
      <c r="HY43" s="216"/>
      <c r="HZ43" s="216"/>
      <c r="IA43" s="216"/>
      <c r="IB43" s="216"/>
      <c r="IC43" s="216"/>
      <c r="ID43" s="216"/>
      <c r="IE43" s="216"/>
      <c r="IF43" s="216"/>
      <c r="IG43" s="216"/>
      <c r="IH43" s="216"/>
      <c r="II43" s="216"/>
      <c r="IJ43" s="216"/>
      <c r="IK43" s="216"/>
      <c r="IL43" s="216"/>
      <c r="IM43" s="216"/>
      <c r="IN43" s="216"/>
      <c r="IO43" s="216"/>
      <c r="IP43" s="216"/>
      <c r="IQ43" s="216"/>
      <c r="IR43" s="216"/>
      <c r="IS43" s="216"/>
      <c r="IT43" s="216"/>
      <c r="IU43" s="216"/>
    </row>
    <row r="44" spans="8:10" ht="19.5" customHeight="1" thickBot="1">
      <c r="H44" s="473"/>
      <c r="I44" s="473"/>
      <c r="J44" s="473"/>
    </row>
    <row r="45" spans="1:10" ht="19.5" customHeight="1">
      <c r="A45" s="464" t="s">
        <v>83</v>
      </c>
      <c r="B45" s="466" t="s">
        <v>84</v>
      </c>
      <c r="C45" s="468" t="s">
        <v>576</v>
      </c>
      <c r="D45" s="469"/>
      <c r="E45" s="469"/>
      <c r="F45" s="471" t="s">
        <v>83</v>
      </c>
      <c r="G45" s="466" t="s">
        <v>84</v>
      </c>
      <c r="H45" s="468" t="s">
        <v>576</v>
      </c>
      <c r="I45" s="469"/>
      <c r="J45" s="469"/>
    </row>
    <row r="46" spans="1:10" ht="19.5" customHeight="1">
      <c r="A46" s="465"/>
      <c r="B46" s="467"/>
      <c r="C46" s="288" t="s">
        <v>85</v>
      </c>
      <c r="D46" s="289" t="s">
        <v>86</v>
      </c>
      <c r="E46" s="290" t="s">
        <v>87</v>
      </c>
      <c r="F46" s="472"/>
      <c r="G46" s="467"/>
      <c r="H46" s="288" t="s">
        <v>85</v>
      </c>
      <c r="I46" s="289" t="s">
        <v>86</v>
      </c>
      <c r="J46" s="290" t="s">
        <v>87</v>
      </c>
    </row>
    <row r="47" spans="1:10" ht="19.5" customHeight="1">
      <c r="A47" s="77" t="s">
        <v>160</v>
      </c>
      <c r="B47" s="311">
        <v>635</v>
      </c>
      <c r="C47" s="312">
        <v>1518</v>
      </c>
      <c r="D47" s="312">
        <v>763</v>
      </c>
      <c r="E47" s="312">
        <v>755</v>
      </c>
      <c r="F47" s="11" t="s">
        <v>642</v>
      </c>
      <c r="G47" s="298">
        <v>161</v>
      </c>
      <c r="H47" s="298">
        <v>443</v>
      </c>
      <c r="I47" s="298">
        <v>216</v>
      </c>
      <c r="J47" s="298">
        <v>227</v>
      </c>
    </row>
    <row r="48" spans="1:10" ht="19.5" customHeight="1">
      <c r="A48" s="77" t="s">
        <v>162</v>
      </c>
      <c r="B48" s="303">
        <v>355</v>
      </c>
      <c r="C48" s="312">
        <v>892</v>
      </c>
      <c r="D48" s="312">
        <v>440</v>
      </c>
      <c r="E48" s="312">
        <v>452</v>
      </c>
      <c r="F48" s="12" t="s">
        <v>161</v>
      </c>
      <c r="G48" s="312">
        <v>39</v>
      </c>
      <c r="H48" s="312">
        <v>124</v>
      </c>
      <c r="I48" s="312">
        <v>62</v>
      </c>
      <c r="J48" s="312">
        <v>62</v>
      </c>
    </row>
    <row r="49" spans="1:10" ht="19.5" customHeight="1">
      <c r="A49" s="77" t="s">
        <v>164</v>
      </c>
      <c r="B49" s="303">
        <v>334</v>
      </c>
      <c r="C49" s="312">
        <v>896</v>
      </c>
      <c r="D49" s="312">
        <v>448</v>
      </c>
      <c r="E49" s="312">
        <v>448</v>
      </c>
      <c r="F49" s="12" t="s">
        <v>163</v>
      </c>
      <c r="G49" s="303">
        <v>77</v>
      </c>
      <c r="H49" s="298">
        <v>217</v>
      </c>
      <c r="I49" s="298">
        <v>110</v>
      </c>
      <c r="J49" s="298">
        <v>107</v>
      </c>
    </row>
    <row r="50" spans="1:10" ht="19.5" customHeight="1">
      <c r="A50" s="77" t="s">
        <v>166</v>
      </c>
      <c r="B50" s="303">
        <v>594</v>
      </c>
      <c r="C50" s="312">
        <v>1445</v>
      </c>
      <c r="D50" s="312">
        <v>726</v>
      </c>
      <c r="E50" s="312">
        <v>719</v>
      </c>
      <c r="F50" s="12" t="s">
        <v>165</v>
      </c>
      <c r="G50" s="303">
        <v>2256</v>
      </c>
      <c r="H50" s="298">
        <v>5869</v>
      </c>
      <c r="I50" s="298">
        <v>2908</v>
      </c>
      <c r="J50" s="298">
        <v>2961</v>
      </c>
    </row>
    <row r="51" spans="1:10" ht="19.5" customHeight="1">
      <c r="A51" s="77" t="s">
        <v>168</v>
      </c>
      <c r="B51" s="313" t="s">
        <v>567</v>
      </c>
      <c r="C51" s="314" t="s">
        <v>567</v>
      </c>
      <c r="D51" s="315" t="s">
        <v>567</v>
      </c>
      <c r="E51" s="315" t="s">
        <v>567</v>
      </c>
      <c r="F51" s="12" t="s">
        <v>167</v>
      </c>
      <c r="G51" s="303">
        <v>1053</v>
      </c>
      <c r="H51" s="298">
        <v>2684</v>
      </c>
      <c r="I51" s="298">
        <v>1359</v>
      </c>
      <c r="J51" s="298">
        <v>1325</v>
      </c>
    </row>
    <row r="52" spans="1:10" ht="19.5" customHeight="1">
      <c r="A52" s="77" t="s">
        <v>170</v>
      </c>
      <c r="B52" s="303">
        <v>935</v>
      </c>
      <c r="C52" s="312">
        <v>2244</v>
      </c>
      <c r="D52" s="312">
        <v>1163</v>
      </c>
      <c r="E52" s="312">
        <v>1081</v>
      </c>
      <c r="F52" s="12" t="s">
        <v>169</v>
      </c>
      <c r="G52" s="298">
        <v>44</v>
      </c>
      <c r="H52" s="298">
        <v>106</v>
      </c>
      <c r="I52" s="298">
        <v>60</v>
      </c>
      <c r="J52" s="298">
        <v>46</v>
      </c>
    </row>
    <row r="53" spans="1:10" ht="19.5" customHeight="1">
      <c r="A53" s="77" t="s">
        <v>171</v>
      </c>
      <c r="B53" s="303">
        <v>297</v>
      </c>
      <c r="C53" s="312">
        <v>674</v>
      </c>
      <c r="D53" s="312">
        <v>340</v>
      </c>
      <c r="E53" s="312">
        <v>334</v>
      </c>
      <c r="F53" s="12"/>
      <c r="G53" s="19"/>
      <c r="H53" s="19"/>
      <c r="I53" s="19"/>
      <c r="J53" s="19"/>
    </row>
    <row r="54" spans="1:10" ht="19.5" customHeight="1">
      <c r="A54" s="77" t="s">
        <v>172</v>
      </c>
      <c r="B54" s="313" t="s">
        <v>205</v>
      </c>
      <c r="C54" s="315" t="s">
        <v>205</v>
      </c>
      <c r="D54" s="315" t="s">
        <v>205</v>
      </c>
      <c r="E54" s="315" t="s">
        <v>205</v>
      </c>
      <c r="F54" s="80" t="s">
        <v>643</v>
      </c>
      <c r="G54" s="225">
        <v>9616</v>
      </c>
      <c r="H54" s="225">
        <v>24429</v>
      </c>
      <c r="I54" s="225">
        <v>12188</v>
      </c>
      <c r="J54" s="225">
        <v>12241</v>
      </c>
    </row>
    <row r="55" spans="1:10" ht="19.5" customHeight="1">
      <c r="A55" s="77" t="s">
        <v>173</v>
      </c>
      <c r="B55" s="303">
        <v>6</v>
      </c>
      <c r="C55" s="312">
        <v>17</v>
      </c>
      <c r="D55" s="312">
        <v>9</v>
      </c>
      <c r="E55" s="312">
        <v>8</v>
      </c>
      <c r="F55" s="12" t="s">
        <v>174</v>
      </c>
      <c r="G55" s="303">
        <v>707</v>
      </c>
      <c r="H55" s="298">
        <v>1780</v>
      </c>
      <c r="I55" s="298">
        <v>847</v>
      </c>
      <c r="J55" s="298">
        <v>933</v>
      </c>
    </row>
    <row r="56" spans="1:10" ht="19.5" customHeight="1">
      <c r="A56" s="77" t="s">
        <v>175</v>
      </c>
      <c r="B56" s="313" t="s">
        <v>205</v>
      </c>
      <c r="C56" s="315" t="s">
        <v>205</v>
      </c>
      <c r="D56" s="315" t="s">
        <v>205</v>
      </c>
      <c r="E56" s="315" t="s">
        <v>205</v>
      </c>
      <c r="F56" s="12" t="s">
        <v>176</v>
      </c>
      <c r="G56" s="303">
        <v>391</v>
      </c>
      <c r="H56" s="298">
        <v>975</v>
      </c>
      <c r="I56" s="298">
        <v>478</v>
      </c>
      <c r="J56" s="298">
        <v>497</v>
      </c>
    </row>
    <row r="57" spans="1:10" ht="19.5" customHeight="1">
      <c r="A57" s="77" t="s">
        <v>177</v>
      </c>
      <c r="B57" s="303">
        <v>91</v>
      </c>
      <c r="C57" s="312">
        <v>175</v>
      </c>
      <c r="D57" s="312">
        <v>74</v>
      </c>
      <c r="E57" s="312">
        <v>101</v>
      </c>
      <c r="F57" s="12" t="s">
        <v>178</v>
      </c>
      <c r="G57" s="303">
        <v>215</v>
      </c>
      <c r="H57" s="298">
        <v>569</v>
      </c>
      <c r="I57" s="298">
        <v>280</v>
      </c>
      <c r="J57" s="298">
        <v>289</v>
      </c>
    </row>
    <row r="58" spans="1:10" ht="19.5" customHeight="1">
      <c r="A58" s="77" t="s">
        <v>179</v>
      </c>
      <c r="B58" s="303">
        <v>800</v>
      </c>
      <c r="C58" s="312">
        <v>1986</v>
      </c>
      <c r="D58" s="312">
        <v>981</v>
      </c>
      <c r="E58" s="312">
        <v>1005</v>
      </c>
      <c r="F58" s="12" t="s">
        <v>180</v>
      </c>
      <c r="G58" s="298">
        <v>2352</v>
      </c>
      <c r="H58" s="298">
        <v>5614</v>
      </c>
      <c r="I58" s="298">
        <v>2822</v>
      </c>
      <c r="J58" s="298">
        <v>2792</v>
      </c>
    </row>
    <row r="59" spans="1:10" ht="19.5" customHeight="1">
      <c r="A59" s="77" t="s">
        <v>181</v>
      </c>
      <c r="B59" s="303">
        <v>37</v>
      </c>
      <c r="C59" s="312">
        <v>109</v>
      </c>
      <c r="D59" s="312">
        <v>56</v>
      </c>
      <c r="E59" s="312">
        <v>53</v>
      </c>
      <c r="F59" s="12" t="s">
        <v>182</v>
      </c>
      <c r="G59" s="312">
        <v>1198</v>
      </c>
      <c r="H59" s="312">
        <v>3450</v>
      </c>
      <c r="I59" s="312">
        <v>1706</v>
      </c>
      <c r="J59" s="312">
        <v>1744</v>
      </c>
    </row>
    <row r="60" spans="1:10" ht="19.5" customHeight="1">
      <c r="A60" s="77" t="s">
        <v>644</v>
      </c>
      <c r="B60" s="313" t="s">
        <v>205</v>
      </c>
      <c r="C60" s="315" t="s">
        <v>205</v>
      </c>
      <c r="D60" s="315" t="s">
        <v>205</v>
      </c>
      <c r="E60" s="315" t="s">
        <v>205</v>
      </c>
      <c r="F60" s="12" t="s">
        <v>183</v>
      </c>
      <c r="G60" s="303">
        <v>279</v>
      </c>
      <c r="H60" s="298">
        <v>742</v>
      </c>
      <c r="I60" s="298">
        <v>375</v>
      </c>
      <c r="J60" s="298">
        <v>367</v>
      </c>
    </row>
    <row r="61" spans="1:10" ht="19.5" customHeight="1">
      <c r="A61" s="77" t="s">
        <v>184</v>
      </c>
      <c r="B61" s="303">
        <v>248</v>
      </c>
      <c r="C61" s="312">
        <v>534</v>
      </c>
      <c r="D61" s="312">
        <v>281</v>
      </c>
      <c r="E61" s="312">
        <v>253</v>
      </c>
      <c r="F61" s="12" t="s">
        <v>185</v>
      </c>
      <c r="G61" s="303">
        <v>1287</v>
      </c>
      <c r="H61" s="298">
        <v>3092</v>
      </c>
      <c r="I61" s="298">
        <v>1534</v>
      </c>
      <c r="J61" s="298">
        <v>1558</v>
      </c>
    </row>
    <row r="62" spans="1:10" ht="19.5" customHeight="1">
      <c r="A62" s="77" t="s">
        <v>186</v>
      </c>
      <c r="B62" s="303">
        <v>175</v>
      </c>
      <c r="C62" s="312">
        <v>512</v>
      </c>
      <c r="D62" s="312">
        <v>260</v>
      </c>
      <c r="E62" s="312">
        <v>252</v>
      </c>
      <c r="F62" s="12" t="s">
        <v>187</v>
      </c>
      <c r="G62" s="303">
        <v>541</v>
      </c>
      <c r="H62" s="298">
        <v>1413</v>
      </c>
      <c r="I62" s="298">
        <v>722</v>
      </c>
      <c r="J62" s="298">
        <v>691</v>
      </c>
    </row>
    <row r="63" spans="1:10" ht="19.5" customHeight="1">
      <c r="A63" s="77" t="s">
        <v>645</v>
      </c>
      <c r="B63" s="303">
        <v>56</v>
      </c>
      <c r="C63" s="298">
        <v>175</v>
      </c>
      <c r="D63" s="298">
        <v>93</v>
      </c>
      <c r="E63" s="298">
        <v>82</v>
      </c>
      <c r="F63" s="12" t="s">
        <v>188</v>
      </c>
      <c r="G63" s="298">
        <v>943</v>
      </c>
      <c r="H63" s="298">
        <v>2429</v>
      </c>
      <c r="I63" s="298">
        <v>1227</v>
      </c>
      <c r="J63" s="298">
        <v>1202</v>
      </c>
    </row>
    <row r="64" spans="1:10" ht="19.5" customHeight="1">
      <c r="A64" s="88" t="s">
        <v>646</v>
      </c>
      <c r="B64" s="313" t="s">
        <v>205</v>
      </c>
      <c r="C64" s="304" t="s">
        <v>205</v>
      </c>
      <c r="D64" s="304" t="s">
        <v>205</v>
      </c>
      <c r="E64" s="316" t="s">
        <v>205</v>
      </c>
      <c r="F64" s="12" t="s">
        <v>189</v>
      </c>
      <c r="G64" s="312">
        <v>319</v>
      </c>
      <c r="H64" s="312">
        <v>674</v>
      </c>
      <c r="I64" s="312">
        <v>342</v>
      </c>
      <c r="J64" s="312">
        <v>332</v>
      </c>
    </row>
    <row r="65" spans="1:10" ht="19.5" customHeight="1">
      <c r="A65" s="77" t="s">
        <v>647</v>
      </c>
      <c r="B65" s="303">
        <v>45</v>
      </c>
      <c r="C65" s="317">
        <v>125</v>
      </c>
      <c r="D65" s="298">
        <v>58</v>
      </c>
      <c r="E65" s="305">
        <v>67</v>
      </c>
      <c r="F65" s="12" t="s">
        <v>190</v>
      </c>
      <c r="G65" s="312">
        <v>342</v>
      </c>
      <c r="H65" s="312">
        <v>855</v>
      </c>
      <c r="I65" s="312">
        <v>446</v>
      </c>
      <c r="J65" s="312">
        <v>409</v>
      </c>
    </row>
    <row r="66" spans="1:10" ht="19.5" customHeight="1">
      <c r="A66" s="77"/>
      <c r="B66" s="21"/>
      <c r="C66" s="22"/>
      <c r="D66" s="22"/>
      <c r="E66" s="22"/>
      <c r="F66" s="12" t="s">
        <v>192</v>
      </c>
      <c r="G66" s="303">
        <v>734</v>
      </c>
      <c r="H66" s="298">
        <v>2015</v>
      </c>
      <c r="I66" s="298">
        <v>987</v>
      </c>
      <c r="J66" s="298">
        <v>1028</v>
      </c>
    </row>
    <row r="67" spans="1:10" ht="19.5" customHeight="1">
      <c r="A67" s="168" t="s">
        <v>648</v>
      </c>
      <c r="B67" s="318">
        <v>2204</v>
      </c>
      <c r="C67" s="319">
        <v>5823</v>
      </c>
      <c r="D67" s="319">
        <v>2849</v>
      </c>
      <c r="E67" s="319">
        <v>2974</v>
      </c>
      <c r="F67" s="12" t="s">
        <v>649</v>
      </c>
      <c r="G67" s="298">
        <v>308</v>
      </c>
      <c r="H67" s="298">
        <v>821</v>
      </c>
      <c r="I67" s="298">
        <v>422</v>
      </c>
      <c r="J67" s="298">
        <v>399</v>
      </c>
    </row>
    <row r="68" spans="1:6" ht="19.5" customHeight="1">
      <c r="A68" s="77" t="s">
        <v>191</v>
      </c>
      <c r="B68" s="78">
        <v>213</v>
      </c>
      <c r="C68" s="79">
        <v>611</v>
      </c>
      <c r="D68" s="79">
        <v>311</v>
      </c>
      <c r="E68" s="169">
        <v>300</v>
      </c>
      <c r="F68" s="12"/>
    </row>
    <row r="69" spans="1:10" ht="19.5" customHeight="1">
      <c r="A69" s="77" t="s">
        <v>193</v>
      </c>
      <c r="B69" s="21">
        <v>172</v>
      </c>
      <c r="C69" s="22">
        <v>475</v>
      </c>
      <c r="D69" s="22">
        <v>248</v>
      </c>
      <c r="E69" s="22">
        <v>227</v>
      </c>
      <c r="F69" s="80" t="s">
        <v>650</v>
      </c>
      <c r="G69" s="225">
        <v>23036</v>
      </c>
      <c r="H69" s="225">
        <v>51712</v>
      </c>
      <c r="I69" s="225">
        <v>26162</v>
      </c>
      <c r="J69" s="225">
        <v>25550</v>
      </c>
    </row>
    <row r="70" spans="1:10" ht="19.5" customHeight="1">
      <c r="A70" s="77" t="s">
        <v>194</v>
      </c>
      <c r="B70" s="14">
        <v>859</v>
      </c>
      <c r="C70" s="13">
        <v>2044</v>
      </c>
      <c r="D70" s="13">
        <v>905</v>
      </c>
      <c r="E70" s="13">
        <v>1139</v>
      </c>
      <c r="F70" s="12" t="s">
        <v>198</v>
      </c>
      <c r="G70" s="303">
        <v>240</v>
      </c>
      <c r="H70" s="298">
        <v>573</v>
      </c>
      <c r="I70" s="298">
        <v>285</v>
      </c>
      <c r="J70" s="298">
        <v>288</v>
      </c>
    </row>
    <row r="71" spans="1:10" ht="19.5" customHeight="1">
      <c r="A71" s="77" t="s">
        <v>195</v>
      </c>
      <c r="B71" s="78">
        <v>116</v>
      </c>
      <c r="C71" s="79">
        <v>301</v>
      </c>
      <c r="D71" s="79">
        <v>161</v>
      </c>
      <c r="E71" s="79">
        <v>140</v>
      </c>
      <c r="F71" s="12" t="s">
        <v>200</v>
      </c>
      <c r="G71" s="303">
        <v>85</v>
      </c>
      <c r="H71" s="298">
        <v>207</v>
      </c>
      <c r="I71" s="298">
        <v>101</v>
      </c>
      <c r="J71" s="298">
        <v>106</v>
      </c>
    </row>
    <row r="72" spans="1:10" ht="19.5" customHeight="1">
      <c r="A72" s="77" t="s">
        <v>196</v>
      </c>
      <c r="B72" s="21">
        <v>89</v>
      </c>
      <c r="C72" s="22">
        <v>272</v>
      </c>
      <c r="D72" s="22">
        <v>128</v>
      </c>
      <c r="E72" s="22">
        <v>144</v>
      </c>
      <c r="F72" s="12" t="s">
        <v>202</v>
      </c>
      <c r="G72" s="303">
        <v>731</v>
      </c>
      <c r="H72" s="298">
        <v>1677</v>
      </c>
      <c r="I72" s="298">
        <v>844</v>
      </c>
      <c r="J72" s="298">
        <v>833</v>
      </c>
    </row>
    <row r="73" spans="1:10" ht="19.5" customHeight="1">
      <c r="A73" s="77" t="s">
        <v>197</v>
      </c>
      <c r="B73" s="21">
        <v>188</v>
      </c>
      <c r="C73" s="22">
        <v>565</v>
      </c>
      <c r="D73" s="22">
        <v>282</v>
      </c>
      <c r="E73" s="22">
        <v>283</v>
      </c>
      <c r="F73" s="12" t="s">
        <v>651</v>
      </c>
      <c r="G73" s="298">
        <v>3496</v>
      </c>
      <c r="H73" s="298">
        <v>7744</v>
      </c>
      <c r="I73" s="298">
        <v>3925</v>
      </c>
      <c r="J73" s="298">
        <v>3819</v>
      </c>
    </row>
    <row r="74" spans="1:10" ht="19.5" customHeight="1">
      <c r="A74" s="77" t="s">
        <v>199</v>
      </c>
      <c r="B74" s="14">
        <v>331</v>
      </c>
      <c r="C74" s="19">
        <v>908</v>
      </c>
      <c r="D74" s="19">
        <v>484</v>
      </c>
      <c r="E74" s="19">
        <v>424</v>
      </c>
      <c r="F74" s="12" t="s">
        <v>206</v>
      </c>
      <c r="G74" s="312">
        <v>2480</v>
      </c>
      <c r="H74" s="312">
        <v>5734</v>
      </c>
      <c r="I74" s="312">
        <v>2865</v>
      </c>
      <c r="J74" s="312">
        <v>2869</v>
      </c>
    </row>
    <row r="75" spans="1:10" ht="19.5" customHeight="1">
      <c r="A75" s="77" t="s">
        <v>201</v>
      </c>
      <c r="B75" s="14">
        <v>99</v>
      </c>
      <c r="C75" s="19">
        <v>263</v>
      </c>
      <c r="D75" s="19">
        <v>137</v>
      </c>
      <c r="E75" s="19">
        <v>126</v>
      </c>
      <c r="F75" s="12" t="s">
        <v>207</v>
      </c>
      <c r="G75" s="312">
        <v>4189</v>
      </c>
      <c r="H75" s="312">
        <v>9765</v>
      </c>
      <c r="I75" s="312">
        <v>4904</v>
      </c>
      <c r="J75" s="312">
        <v>4861</v>
      </c>
    </row>
    <row r="76" spans="1:10" ht="19.5" customHeight="1">
      <c r="A76" s="77" t="s">
        <v>203</v>
      </c>
      <c r="B76" s="14">
        <v>137</v>
      </c>
      <c r="C76" s="19">
        <v>384</v>
      </c>
      <c r="D76" s="19">
        <v>193</v>
      </c>
      <c r="E76" s="19">
        <v>191</v>
      </c>
      <c r="F76" s="12" t="s">
        <v>208</v>
      </c>
      <c r="G76" s="312">
        <v>3995</v>
      </c>
      <c r="H76" s="312">
        <v>8746</v>
      </c>
      <c r="I76" s="312">
        <v>4398</v>
      </c>
      <c r="J76" s="312">
        <v>4348</v>
      </c>
    </row>
    <row r="77" spans="1:10" ht="19.5" customHeight="1">
      <c r="A77" s="77" t="s">
        <v>204</v>
      </c>
      <c r="B77" s="23" t="s">
        <v>205</v>
      </c>
      <c r="C77" s="20" t="s">
        <v>205</v>
      </c>
      <c r="D77" s="20" t="s">
        <v>205</v>
      </c>
      <c r="E77" s="20" t="s">
        <v>205</v>
      </c>
      <c r="F77" s="12" t="s">
        <v>209</v>
      </c>
      <c r="G77" s="303">
        <v>1081</v>
      </c>
      <c r="H77" s="298">
        <v>2348</v>
      </c>
      <c r="I77" s="298">
        <v>1243</v>
      </c>
      <c r="J77" s="298">
        <v>1105</v>
      </c>
    </row>
    <row r="78" spans="1:10" ht="19.5" customHeight="1">
      <c r="A78" s="88" t="s">
        <v>547</v>
      </c>
      <c r="B78" s="23" t="s">
        <v>205</v>
      </c>
      <c r="C78" s="15" t="s">
        <v>205</v>
      </c>
      <c r="D78" s="15" t="s">
        <v>205</v>
      </c>
      <c r="E78" s="167" t="s">
        <v>205</v>
      </c>
      <c r="F78" s="26" t="s">
        <v>211</v>
      </c>
      <c r="G78" s="303">
        <v>710</v>
      </c>
      <c r="H78" s="298">
        <v>1388</v>
      </c>
      <c r="I78" s="298">
        <v>755</v>
      </c>
      <c r="J78" s="298">
        <v>633</v>
      </c>
    </row>
    <row r="79" spans="1:10" ht="19.5" customHeight="1">
      <c r="A79" s="88" t="s">
        <v>548</v>
      </c>
      <c r="B79" s="89" t="s">
        <v>205</v>
      </c>
      <c r="C79" s="90" t="s">
        <v>205</v>
      </c>
      <c r="D79" s="90" t="s">
        <v>205</v>
      </c>
      <c r="E79" s="91" t="s">
        <v>205</v>
      </c>
      <c r="F79" s="26" t="s">
        <v>212</v>
      </c>
      <c r="G79" s="303">
        <v>789</v>
      </c>
      <c r="H79" s="298">
        <v>1518</v>
      </c>
      <c r="I79" s="298">
        <v>808</v>
      </c>
      <c r="J79" s="298">
        <v>710</v>
      </c>
    </row>
    <row r="80" spans="1:10" ht="19.5" customHeight="1">
      <c r="A80" s="88"/>
      <c r="B80" s="21"/>
      <c r="C80" s="22"/>
      <c r="D80" s="22"/>
      <c r="E80" s="24"/>
      <c r="F80" s="26" t="s">
        <v>214</v>
      </c>
      <c r="G80" s="303">
        <v>642</v>
      </c>
      <c r="H80" s="312">
        <v>1419</v>
      </c>
      <c r="I80" s="312">
        <v>729</v>
      </c>
      <c r="J80" s="312">
        <v>690</v>
      </c>
    </row>
    <row r="81" spans="1:10" ht="19.5" customHeight="1">
      <c r="A81" s="81" t="s">
        <v>210</v>
      </c>
      <c r="B81" s="320">
        <v>4294</v>
      </c>
      <c r="C81" s="321">
        <v>11091</v>
      </c>
      <c r="D81" s="321">
        <v>5533</v>
      </c>
      <c r="E81" s="322">
        <v>5558</v>
      </c>
      <c r="F81" s="26" t="s">
        <v>215</v>
      </c>
      <c r="G81" s="303">
        <v>479</v>
      </c>
      <c r="H81" s="312">
        <v>1172</v>
      </c>
      <c r="I81" s="312">
        <v>574</v>
      </c>
      <c r="J81" s="312">
        <v>598</v>
      </c>
    </row>
    <row r="82" spans="1:10" ht="19.5" customHeight="1">
      <c r="A82" s="88" t="s">
        <v>213</v>
      </c>
      <c r="B82" s="303">
        <v>239</v>
      </c>
      <c r="C82" s="298">
        <v>592</v>
      </c>
      <c r="D82" s="298">
        <v>297</v>
      </c>
      <c r="E82" s="305">
        <v>295</v>
      </c>
      <c r="F82" s="12" t="s">
        <v>217</v>
      </c>
      <c r="G82" s="303">
        <v>797</v>
      </c>
      <c r="H82" s="312">
        <v>1857</v>
      </c>
      <c r="I82" s="312">
        <v>930</v>
      </c>
      <c r="J82" s="312">
        <v>927</v>
      </c>
    </row>
    <row r="83" spans="1:255" s="216" customFormat="1" ht="21" customHeight="1" thickBot="1">
      <c r="A83" s="17" t="s">
        <v>652</v>
      </c>
      <c r="B83" s="307">
        <v>425</v>
      </c>
      <c r="C83" s="308">
        <v>1056</v>
      </c>
      <c r="D83" s="308">
        <v>521</v>
      </c>
      <c r="E83" s="308">
        <v>535</v>
      </c>
      <c r="F83" s="27" t="s">
        <v>219</v>
      </c>
      <c r="G83" s="307">
        <v>529</v>
      </c>
      <c r="H83" s="308">
        <v>1164</v>
      </c>
      <c r="I83" s="308">
        <v>573</v>
      </c>
      <c r="J83" s="308">
        <v>591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10" ht="19.5" customHeight="1">
      <c r="A84" s="77"/>
      <c r="B84" s="298"/>
      <c r="C84" s="298"/>
      <c r="D84" s="298"/>
      <c r="E84" s="298"/>
      <c r="F84" s="77"/>
      <c r="G84" s="298"/>
      <c r="H84" s="298"/>
      <c r="I84" s="298"/>
      <c r="J84" s="298"/>
    </row>
    <row r="85" spans="1:255" ht="19.5" customHeight="1">
      <c r="A85" s="474" t="s">
        <v>157</v>
      </c>
      <c r="B85" s="474"/>
      <c r="C85" s="474"/>
      <c r="D85" s="474"/>
      <c r="E85" s="474"/>
      <c r="F85" s="474"/>
      <c r="G85" s="474"/>
      <c r="H85" s="474"/>
      <c r="I85" s="474"/>
      <c r="J85" s="474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  <c r="ES85" s="216"/>
      <c r="ET85" s="216"/>
      <c r="EU85" s="216"/>
      <c r="EV85" s="216"/>
      <c r="EW85" s="216"/>
      <c r="EX85" s="216"/>
      <c r="EY85" s="216"/>
      <c r="EZ85" s="216"/>
      <c r="FA85" s="216"/>
      <c r="FB85" s="216"/>
      <c r="FC85" s="216"/>
      <c r="FD85" s="216"/>
      <c r="FE85" s="216"/>
      <c r="FF85" s="216"/>
      <c r="FG85" s="216"/>
      <c r="FH85" s="216"/>
      <c r="FI85" s="216"/>
      <c r="FJ85" s="216"/>
      <c r="FK85" s="216"/>
      <c r="FL85" s="216"/>
      <c r="FM85" s="216"/>
      <c r="FN85" s="216"/>
      <c r="FO85" s="216"/>
      <c r="FP85" s="216"/>
      <c r="FQ85" s="216"/>
      <c r="FR85" s="216"/>
      <c r="FS85" s="216"/>
      <c r="FT85" s="216"/>
      <c r="FU85" s="216"/>
      <c r="FV85" s="216"/>
      <c r="FW85" s="216"/>
      <c r="FX85" s="216"/>
      <c r="FY85" s="216"/>
      <c r="FZ85" s="216"/>
      <c r="GA85" s="216"/>
      <c r="GB85" s="216"/>
      <c r="GC85" s="216"/>
      <c r="GD85" s="216"/>
      <c r="GE85" s="216"/>
      <c r="GF85" s="216"/>
      <c r="GG85" s="216"/>
      <c r="GH85" s="216"/>
      <c r="GI85" s="216"/>
      <c r="GJ85" s="216"/>
      <c r="GK85" s="216"/>
      <c r="GL85" s="216"/>
      <c r="GM85" s="216"/>
      <c r="GN85" s="216"/>
      <c r="GO85" s="216"/>
      <c r="GP85" s="216"/>
      <c r="GQ85" s="216"/>
      <c r="GR85" s="216"/>
      <c r="GS85" s="216"/>
      <c r="GT85" s="216"/>
      <c r="GU85" s="216"/>
      <c r="GV85" s="216"/>
      <c r="GW85" s="216"/>
      <c r="GX85" s="216"/>
      <c r="GY85" s="216"/>
      <c r="GZ85" s="216"/>
      <c r="HA85" s="216"/>
      <c r="HB85" s="216"/>
      <c r="HC85" s="216"/>
      <c r="HD85" s="216"/>
      <c r="HE85" s="216"/>
      <c r="HF85" s="216"/>
      <c r="HG85" s="216"/>
      <c r="HH85" s="216"/>
      <c r="HI85" s="216"/>
      <c r="HJ85" s="216"/>
      <c r="HK85" s="216"/>
      <c r="HL85" s="216"/>
      <c r="HM85" s="216"/>
      <c r="HN85" s="216"/>
      <c r="HO85" s="216"/>
      <c r="HP85" s="216"/>
      <c r="HQ85" s="216"/>
      <c r="HR85" s="216"/>
      <c r="HS85" s="216"/>
      <c r="HT85" s="216"/>
      <c r="HU85" s="216"/>
      <c r="HV85" s="216"/>
      <c r="HW85" s="216"/>
      <c r="HX85" s="216"/>
      <c r="HY85" s="216"/>
      <c r="HZ85" s="216"/>
      <c r="IA85" s="216"/>
      <c r="IB85" s="216"/>
      <c r="IC85" s="216"/>
      <c r="ID85" s="216"/>
      <c r="IE85" s="216"/>
      <c r="IF85" s="216"/>
      <c r="IG85" s="216"/>
      <c r="IH85" s="216"/>
      <c r="II85" s="216"/>
      <c r="IJ85" s="216"/>
      <c r="IK85" s="216"/>
      <c r="IL85" s="216"/>
      <c r="IM85" s="216"/>
      <c r="IN85" s="216"/>
      <c r="IO85" s="216"/>
      <c r="IP85" s="216"/>
      <c r="IQ85" s="216"/>
      <c r="IR85" s="216"/>
      <c r="IS85" s="216"/>
      <c r="IT85" s="216"/>
      <c r="IU85" s="216"/>
    </row>
    <row r="86" spans="8:10" ht="19.5" customHeight="1" thickBot="1">
      <c r="H86" s="473"/>
      <c r="I86" s="473"/>
      <c r="J86" s="473"/>
    </row>
    <row r="87" spans="1:10" ht="19.5" customHeight="1">
      <c r="A87" s="464" t="s">
        <v>83</v>
      </c>
      <c r="B87" s="466" t="s">
        <v>84</v>
      </c>
      <c r="C87" s="468" t="s">
        <v>576</v>
      </c>
      <c r="D87" s="469"/>
      <c r="E87" s="469"/>
      <c r="F87" s="471" t="s">
        <v>83</v>
      </c>
      <c r="G87" s="466" t="s">
        <v>84</v>
      </c>
      <c r="H87" s="468" t="s">
        <v>576</v>
      </c>
      <c r="I87" s="469"/>
      <c r="J87" s="469"/>
    </row>
    <row r="88" spans="1:10" ht="19.5" customHeight="1">
      <c r="A88" s="465"/>
      <c r="B88" s="467"/>
      <c r="C88" s="288" t="s">
        <v>85</v>
      </c>
      <c r="D88" s="289" t="s">
        <v>86</v>
      </c>
      <c r="E88" s="290" t="s">
        <v>87</v>
      </c>
      <c r="F88" s="472"/>
      <c r="G88" s="467"/>
      <c r="H88" s="288" t="s">
        <v>85</v>
      </c>
      <c r="I88" s="289" t="s">
        <v>86</v>
      </c>
      <c r="J88" s="290" t="s">
        <v>87</v>
      </c>
    </row>
    <row r="89" spans="1:10" ht="19.5" customHeight="1">
      <c r="A89" s="323" t="s">
        <v>551</v>
      </c>
      <c r="B89" s="14">
        <v>765</v>
      </c>
      <c r="C89" s="13">
        <v>1697</v>
      </c>
      <c r="D89" s="13">
        <v>875</v>
      </c>
      <c r="E89" s="13">
        <v>822</v>
      </c>
      <c r="F89" s="12" t="s">
        <v>653</v>
      </c>
      <c r="G89" s="10">
        <v>463</v>
      </c>
      <c r="H89" s="10">
        <v>1137</v>
      </c>
      <c r="I89" s="10">
        <v>587</v>
      </c>
      <c r="J89" s="10">
        <v>550</v>
      </c>
    </row>
    <row r="90" spans="1:10" ht="19.5" customHeight="1">
      <c r="A90" s="88" t="s">
        <v>552</v>
      </c>
      <c r="B90" s="14">
        <v>742</v>
      </c>
      <c r="C90" s="19">
        <v>1619</v>
      </c>
      <c r="D90" s="19">
        <v>846</v>
      </c>
      <c r="E90" s="19">
        <v>773</v>
      </c>
      <c r="F90" s="12" t="s">
        <v>647</v>
      </c>
      <c r="G90" s="298">
        <v>798</v>
      </c>
      <c r="H90" s="312">
        <v>1904</v>
      </c>
      <c r="I90" s="312">
        <v>953</v>
      </c>
      <c r="J90" s="312">
        <v>951</v>
      </c>
    </row>
    <row r="91" spans="1:10" ht="19.5" customHeight="1">
      <c r="A91" s="88" t="s">
        <v>654</v>
      </c>
      <c r="B91" s="14">
        <v>964</v>
      </c>
      <c r="C91" s="19">
        <v>2262</v>
      </c>
      <c r="D91" s="19">
        <v>1107</v>
      </c>
      <c r="E91" s="19">
        <v>1155</v>
      </c>
      <c r="F91" s="12" t="s">
        <v>248</v>
      </c>
      <c r="G91" s="298">
        <v>676</v>
      </c>
      <c r="H91" s="312">
        <v>1636</v>
      </c>
      <c r="I91" s="312">
        <v>828</v>
      </c>
      <c r="J91" s="312">
        <v>808</v>
      </c>
    </row>
    <row r="92" spans="1:10" ht="19.5" customHeight="1">
      <c r="A92" s="88" t="s">
        <v>655</v>
      </c>
      <c r="B92" s="14">
        <v>253</v>
      </c>
      <c r="C92" s="13">
        <v>631</v>
      </c>
      <c r="D92" s="13">
        <v>303</v>
      </c>
      <c r="E92" s="16">
        <v>328</v>
      </c>
      <c r="F92" s="12" t="s">
        <v>250</v>
      </c>
      <c r="G92" s="304">
        <v>225</v>
      </c>
      <c r="H92" s="315">
        <v>441</v>
      </c>
      <c r="I92" s="315">
        <v>189</v>
      </c>
      <c r="J92" s="315">
        <v>252</v>
      </c>
    </row>
    <row r="93" spans="1:10" ht="19.5" customHeight="1">
      <c r="A93" s="88" t="s">
        <v>224</v>
      </c>
      <c r="B93" s="21">
        <v>69</v>
      </c>
      <c r="C93" s="22">
        <v>191</v>
      </c>
      <c r="D93" s="22">
        <v>97</v>
      </c>
      <c r="E93" s="22">
        <v>94</v>
      </c>
      <c r="F93" s="12" t="s">
        <v>252</v>
      </c>
      <c r="G93" s="304" t="s">
        <v>205</v>
      </c>
      <c r="H93" s="304" t="s">
        <v>205</v>
      </c>
      <c r="I93" s="304" t="s">
        <v>205</v>
      </c>
      <c r="J93" s="304" t="s">
        <v>205</v>
      </c>
    </row>
    <row r="94" spans="1:10" ht="19.5" customHeight="1">
      <c r="A94" s="88"/>
      <c r="B94" s="14"/>
      <c r="C94" s="19"/>
      <c r="D94" s="19"/>
      <c r="E94" s="19"/>
      <c r="F94" s="12" t="s">
        <v>216</v>
      </c>
      <c r="G94" s="312">
        <v>854</v>
      </c>
      <c r="H94" s="312">
        <v>1712</v>
      </c>
      <c r="I94" s="312">
        <v>900</v>
      </c>
      <c r="J94" s="312">
        <v>812</v>
      </c>
    </row>
    <row r="95" spans="1:10" ht="19.5" customHeight="1">
      <c r="A95" s="81" t="s">
        <v>656</v>
      </c>
      <c r="B95" s="320">
        <v>7903</v>
      </c>
      <c r="C95" s="225">
        <v>20101</v>
      </c>
      <c r="D95" s="225">
        <v>10198</v>
      </c>
      <c r="E95" s="225">
        <v>9903</v>
      </c>
      <c r="F95" s="12" t="s">
        <v>218</v>
      </c>
      <c r="G95" s="312">
        <v>1130</v>
      </c>
      <c r="H95" s="312">
        <v>2389</v>
      </c>
      <c r="I95" s="312">
        <v>1252</v>
      </c>
      <c r="J95" s="312">
        <v>1137</v>
      </c>
    </row>
    <row r="96" spans="1:10" ht="19.5" customHeight="1">
      <c r="A96" s="88" t="s">
        <v>657</v>
      </c>
      <c r="B96" s="303">
        <v>185</v>
      </c>
      <c r="C96" s="312">
        <v>488</v>
      </c>
      <c r="D96" s="312">
        <v>233</v>
      </c>
      <c r="E96" s="312">
        <v>255</v>
      </c>
      <c r="F96" s="12" t="s">
        <v>658</v>
      </c>
      <c r="G96" s="303">
        <v>403</v>
      </c>
      <c r="H96" s="298">
        <v>1115</v>
      </c>
      <c r="I96" s="298">
        <v>573</v>
      </c>
      <c r="J96" s="298">
        <v>542</v>
      </c>
    </row>
    <row r="97" spans="1:10" ht="19.5" customHeight="1">
      <c r="A97" s="88" t="s">
        <v>659</v>
      </c>
      <c r="B97" s="303">
        <v>390</v>
      </c>
      <c r="C97" s="312">
        <v>962</v>
      </c>
      <c r="D97" s="312">
        <v>481</v>
      </c>
      <c r="E97" s="312">
        <v>481</v>
      </c>
      <c r="F97" s="12" t="s">
        <v>220</v>
      </c>
      <c r="G97" s="303">
        <v>228</v>
      </c>
      <c r="H97" s="298">
        <v>509</v>
      </c>
      <c r="I97" s="298">
        <v>242</v>
      </c>
      <c r="J97" s="298">
        <v>267</v>
      </c>
    </row>
    <row r="98" spans="1:10" ht="19.5" customHeight="1">
      <c r="A98" s="88" t="s">
        <v>225</v>
      </c>
      <c r="B98" s="303">
        <v>3427</v>
      </c>
      <c r="C98" s="312">
        <v>8632</v>
      </c>
      <c r="D98" s="312">
        <v>4390</v>
      </c>
      <c r="E98" s="312">
        <v>4242</v>
      </c>
      <c r="F98" s="12" t="s">
        <v>221</v>
      </c>
      <c r="G98" s="303">
        <v>369</v>
      </c>
      <c r="H98" s="312">
        <v>1006</v>
      </c>
      <c r="I98" s="312">
        <v>501</v>
      </c>
      <c r="J98" s="312">
        <v>505</v>
      </c>
    </row>
    <row r="99" spans="1:10" ht="19.5" customHeight="1">
      <c r="A99" s="88" t="s">
        <v>226</v>
      </c>
      <c r="B99" s="303">
        <v>210</v>
      </c>
      <c r="C99" s="312">
        <v>526</v>
      </c>
      <c r="D99" s="312">
        <v>254</v>
      </c>
      <c r="E99" s="312">
        <v>272</v>
      </c>
      <c r="F99" s="12" t="s">
        <v>222</v>
      </c>
      <c r="G99" s="303">
        <v>373</v>
      </c>
      <c r="H99" s="298">
        <v>1003</v>
      </c>
      <c r="I99" s="298">
        <v>509</v>
      </c>
      <c r="J99" s="298">
        <v>494</v>
      </c>
    </row>
    <row r="100" spans="1:10" ht="19.5" customHeight="1">
      <c r="A100" s="88" t="s">
        <v>224</v>
      </c>
      <c r="B100" s="303">
        <v>279</v>
      </c>
      <c r="C100" s="298">
        <v>825</v>
      </c>
      <c r="D100" s="298">
        <v>413</v>
      </c>
      <c r="E100" s="305">
        <v>412</v>
      </c>
      <c r="F100" s="12" t="s">
        <v>223</v>
      </c>
      <c r="G100" s="303">
        <v>269</v>
      </c>
      <c r="H100" s="312">
        <v>595</v>
      </c>
      <c r="I100" s="312">
        <v>293</v>
      </c>
      <c r="J100" s="312">
        <v>302</v>
      </c>
    </row>
    <row r="101" spans="1:10" ht="19.5" customHeight="1">
      <c r="A101" s="88" t="s">
        <v>227</v>
      </c>
      <c r="B101" s="303">
        <v>882</v>
      </c>
      <c r="C101" s="298">
        <v>2273</v>
      </c>
      <c r="D101" s="298">
        <v>1194</v>
      </c>
      <c r="E101" s="305">
        <v>1079</v>
      </c>
      <c r="F101" s="12" t="s">
        <v>660</v>
      </c>
      <c r="G101" s="303">
        <v>711</v>
      </c>
      <c r="H101" s="312">
        <v>1655</v>
      </c>
      <c r="I101" s="312">
        <v>863</v>
      </c>
      <c r="J101" s="312">
        <v>792</v>
      </c>
    </row>
    <row r="102" spans="1:10" ht="19.5" customHeight="1">
      <c r="A102" s="88" t="s">
        <v>228</v>
      </c>
      <c r="B102" s="303">
        <v>418</v>
      </c>
      <c r="C102" s="298">
        <v>1106</v>
      </c>
      <c r="D102" s="298">
        <v>562</v>
      </c>
      <c r="E102" s="305">
        <v>544</v>
      </c>
      <c r="F102" s="12" t="s">
        <v>549</v>
      </c>
      <c r="G102" s="298">
        <v>761</v>
      </c>
      <c r="H102" s="298">
        <v>1654</v>
      </c>
      <c r="I102" s="298">
        <v>846</v>
      </c>
      <c r="J102" s="298">
        <v>808</v>
      </c>
    </row>
    <row r="103" spans="1:10" ht="19.5" customHeight="1">
      <c r="A103" s="88" t="s">
        <v>230</v>
      </c>
      <c r="B103" s="303">
        <v>382</v>
      </c>
      <c r="C103" s="312">
        <v>1165</v>
      </c>
      <c r="D103" s="312">
        <v>608</v>
      </c>
      <c r="E103" s="312">
        <v>557</v>
      </c>
      <c r="F103" s="12" t="s">
        <v>550</v>
      </c>
      <c r="G103" s="303">
        <v>401</v>
      </c>
      <c r="H103" s="298">
        <v>843</v>
      </c>
      <c r="I103" s="298">
        <v>428</v>
      </c>
      <c r="J103" s="298">
        <v>415</v>
      </c>
    </row>
    <row r="104" spans="1:10" ht="19.5" customHeight="1">
      <c r="A104" s="88" t="s">
        <v>661</v>
      </c>
      <c r="B104" s="313" t="s">
        <v>205</v>
      </c>
      <c r="C104" s="304" t="s">
        <v>205</v>
      </c>
      <c r="D104" s="304" t="s">
        <v>205</v>
      </c>
      <c r="E104" s="304" t="s">
        <v>205</v>
      </c>
      <c r="F104" s="12" t="s">
        <v>662</v>
      </c>
      <c r="G104" s="303">
        <v>650</v>
      </c>
      <c r="H104" s="312">
        <v>1643</v>
      </c>
      <c r="I104" s="312">
        <v>829</v>
      </c>
      <c r="J104" s="312">
        <v>814</v>
      </c>
    </row>
    <row r="105" spans="1:10" ht="19.5" customHeight="1">
      <c r="A105" s="88" t="s">
        <v>645</v>
      </c>
      <c r="B105" s="303">
        <v>325</v>
      </c>
      <c r="C105" s="298">
        <v>787</v>
      </c>
      <c r="D105" s="298">
        <v>387</v>
      </c>
      <c r="E105" s="298">
        <v>400</v>
      </c>
      <c r="F105" s="12" t="s">
        <v>663</v>
      </c>
      <c r="G105" s="298">
        <v>479</v>
      </c>
      <c r="H105" s="298">
        <v>927</v>
      </c>
      <c r="I105" s="298">
        <v>492</v>
      </c>
      <c r="J105" s="298">
        <v>435</v>
      </c>
    </row>
    <row r="106" spans="1:10" ht="19.5" customHeight="1">
      <c r="A106" s="88" t="s">
        <v>646</v>
      </c>
      <c r="B106" s="303">
        <v>290</v>
      </c>
      <c r="C106" s="312">
        <v>771</v>
      </c>
      <c r="D106" s="312">
        <v>388</v>
      </c>
      <c r="E106" s="312">
        <v>383</v>
      </c>
      <c r="F106" s="12" t="s">
        <v>664</v>
      </c>
      <c r="G106" s="298">
        <v>666</v>
      </c>
      <c r="H106" s="312">
        <v>1549</v>
      </c>
      <c r="I106" s="312">
        <v>788</v>
      </c>
      <c r="J106" s="312">
        <v>761</v>
      </c>
    </row>
    <row r="107" spans="1:10" ht="19.5" customHeight="1">
      <c r="A107" s="88" t="s">
        <v>665</v>
      </c>
      <c r="B107" s="303">
        <v>336</v>
      </c>
      <c r="C107" s="312">
        <v>691</v>
      </c>
      <c r="D107" s="312">
        <v>341</v>
      </c>
      <c r="E107" s="312">
        <v>350</v>
      </c>
      <c r="F107" s="12" t="s">
        <v>666</v>
      </c>
      <c r="G107" s="298">
        <v>630</v>
      </c>
      <c r="H107" s="312">
        <v>1565</v>
      </c>
      <c r="I107" s="312">
        <v>845</v>
      </c>
      <c r="J107" s="312">
        <v>720</v>
      </c>
    </row>
    <row r="108" spans="1:10" ht="19.5" customHeight="1">
      <c r="A108" s="88" t="s">
        <v>667</v>
      </c>
      <c r="B108" s="303">
        <v>460</v>
      </c>
      <c r="C108" s="298">
        <v>1039</v>
      </c>
      <c r="D108" s="298">
        <v>531</v>
      </c>
      <c r="E108" s="298">
        <v>508</v>
      </c>
      <c r="F108" s="12" t="s">
        <v>668</v>
      </c>
      <c r="G108" s="312">
        <v>195</v>
      </c>
      <c r="H108" s="312">
        <v>506</v>
      </c>
      <c r="I108" s="312">
        <v>243</v>
      </c>
      <c r="J108" s="312">
        <v>263</v>
      </c>
    </row>
    <row r="109" spans="1:10" ht="19.5" customHeight="1">
      <c r="A109" s="88" t="s">
        <v>669</v>
      </c>
      <c r="B109" s="303">
        <v>257</v>
      </c>
      <c r="C109" s="298">
        <v>653</v>
      </c>
      <c r="D109" s="298">
        <v>324</v>
      </c>
      <c r="E109" s="305">
        <v>329</v>
      </c>
      <c r="F109" s="12" t="s">
        <v>670</v>
      </c>
      <c r="G109" s="13">
        <v>250</v>
      </c>
      <c r="H109" s="19">
        <v>653</v>
      </c>
      <c r="I109" s="19">
        <v>340</v>
      </c>
      <c r="J109" s="19">
        <v>313</v>
      </c>
    </row>
    <row r="110" spans="1:10" ht="19.5" customHeight="1">
      <c r="A110" s="88" t="s">
        <v>666</v>
      </c>
      <c r="B110" s="303">
        <v>62</v>
      </c>
      <c r="C110" s="298">
        <v>183</v>
      </c>
      <c r="D110" s="298">
        <v>92</v>
      </c>
      <c r="E110" s="305">
        <v>91</v>
      </c>
      <c r="F110" s="80"/>
      <c r="G110" s="321"/>
      <c r="H110" s="225"/>
      <c r="I110" s="225"/>
      <c r="J110" s="225"/>
    </row>
    <row r="111" spans="1:10" ht="19.5" customHeight="1">
      <c r="A111" s="88"/>
      <c r="B111" s="320"/>
      <c r="C111" s="321"/>
      <c r="D111" s="321"/>
      <c r="E111" s="321"/>
      <c r="F111" s="80" t="s">
        <v>671</v>
      </c>
      <c r="G111" s="320">
        <v>13019</v>
      </c>
      <c r="H111" s="321">
        <v>32069</v>
      </c>
      <c r="I111" s="321">
        <v>16141</v>
      </c>
      <c r="J111" s="321">
        <v>15928</v>
      </c>
    </row>
    <row r="112" spans="1:10" ht="19.5" customHeight="1">
      <c r="A112" s="81" t="s">
        <v>672</v>
      </c>
      <c r="B112" s="318">
        <v>14447</v>
      </c>
      <c r="C112" s="324">
        <v>34556</v>
      </c>
      <c r="D112" s="324">
        <v>17601</v>
      </c>
      <c r="E112" s="324">
        <v>16955</v>
      </c>
      <c r="F112" s="12" t="s">
        <v>229</v>
      </c>
      <c r="G112" s="303">
        <v>645</v>
      </c>
      <c r="H112" s="312">
        <v>1736</v>
      </c>
      <c r="I112" s="312">
        <v>844</v>
      </c>
      <c r="J112" s="312">
        <v>892</v>
      </c>
    </row>
    <row r="113" spans="1:10" ht="19.5" customHeight="1">
      <c r="A113" s="88" t="s">
        <v>657</v>
      </c>
      <c r="B113" s="303">
        <v>666</v>
      </c>
      <c r="C113" s="298">
        <v>1640</v>
      </c>
      <c r="D113" s="298">
        <v>842</v>
      </c>
      <c r="E113" s="298">
        <v>798</v>
      </c>
      <c r="F113" s="12" t="s">
        <v>231</v>
      </c>
      <c r="G113" s="303">
        <v>6258</v>
      </c>
      <c r="H113" s="298">
        <v>15752</v>
      </c>
      <c r="I113" s="298">
        <v>7913</v>
      </c>
      <c r="J113" s="298">
        <v>7839</v>
      </c>
    </row>
    <row r="114" spans="1:10" ht="19.5" customHeight="1">
      <c r="A114" s="88" t="s">
        <v>659</v>
      </c>
      <c r="B114" s="303">
        <v>74</v>
      </c>
      <c r="C114" s="298">
        <v>169</v>
      </c>
      <c r="D114" s="298">
        <v>86</v>
      </c>
      <c r="E114" s="298">
        <v>83</v>
      </c>
      <c r="F114" s="12" t="s">
        <v>232</v>
      </c>
      <c r="G114" s="303">
        <v>3718</v>
      </c>
      <c r="H114" s="298">
        <v>8766</v>
      </c>
      <c r="I114" s="298">
        <v>4504</v>
      </c>
      <c r="J114" s="298">
        <v>4262</v>
      </c>
    </row>
    <row r="115" spans="1:10" ht="19.5" customHeight="1">
      <c r="A115" s="88" t="s">
        <v>665</v>
      </c>
      <c r="B115" s="303">
        <v>21</v>
      </c>
      <c r="C115" s="298">
        <v>58</v>
      </c>
      <c r="D115" s="298">
        <v>33</v>
      </c>
      <c r="E115" s="305">
        <v>25</v>
      </c>
      <c r="F115" s="12" t="s">
        <v>233</v>
      </c>
      <c r="G115" s="303">
        <v>626</v>
      </c>
      <c r="H115" s="312">
        <v>1505</v>
      </c>
      <c r="I115" s="312">
        <v>777</v>
      </c>
      <c r="J115" s="312">
        <v>728</v>
      </c>
    </row>
    <row r="116" spans="1:10" ht="19.5" customHeight="1">
      <c r="A116" s="88" t="s">
        <v>235</v>
      </c>
      <c r="B116" s="303">
        <v>19</v>
      </c>
      <c r="C116" s="298">
        <v>26</v>
      </c>
      <c r="D116" s="298">
        <v>19</v>
      </c>
      <c r="E116" s="305">
        <v>7</v>
      </c>
      <c r="F116" s="12" t="s">
        <v>234</v>
      </c>
      <c r="G116" s="303">
        <v>610</v>
      </c>
      <c r="H116" s="298">
        <v>1580</v>
      </c>
      <c r="I116" s="298">
        <v>804</v>
      </c>
      <c r="J116" s="298">
        <v>776</v>
      </c>
    </row>
    <row r="117" spans="1:10" ht="19.5" customHeight="1">
      <c r="A117" s="88" t="s">
        <v>236</v>
      </c>
      <c r="B117" s="303">
        <v>316</v>
      </c>
      <c r="C117" s="298">
        <v>884</v>
      </c>
      <c r="D117" s="298">
        <v>442</v>
      </c>
      <c r="E117" s="305">
        <v>442</v>
      </c>
      <c r="F117" s="12" t="s">
        <v>673</v>
      </c>
      <c r="G117" s="303">
        <v>421</v>
      </c>
      <c r="H117" s="298">
        <v>1016</v>
      </c>
      <c r="I117" s="298">
        <v>501</v>
      </c>
      <c r="J117" s="298">
        <v>515</v>
      </c>
    </row>
    <row r="118" spans="1:10" ht="19.5" customHeight="1">
      <c r="A118" s="88" t="s">
        <v>237</v>
      </c>
      <c r="B118" s="303">
        <v>488</v>
      </c>
      <c r="C118" s="298">
        <v>1404</v>
      </c>
      <c r="D118" s="298">
        <v>683</v>
      </c>
      <c r="E118" s="298">
        <v>721</v>
      </c>
      <c r="F118" s="12" t="s">
        <v>674</v>
      </c>
      <c r="G118" s="303">
        <v>341</v>
      </c>
      <c r="H118" s="298">
        <v>787</v>
      </c>
      <c r="I118" s="298">
        <v>361</v>
      </c>
      <c r="J118" s="298">
        <v>426</v>
      </c>
    </row>
    <row r="119" spans="1:10" ht="19.5" customHeight="1">
      <c r="A119" s="88" t="s">
        <v>238</v>
      </c>
      <c r="B119" s="303">
        <v>1044</v>
      </c>
      <c r="C119" s="298">
        <v>2513</v>
      </c>
      <c r="D119" s="298">
        <v>1296</v>
      </c>
      <c r="E119" s="304">
        <v>1217</v>
      </c>
      <c r="F119" s="12" t="s">
        <v>675</v>
      </c>
      <c r="G119" s="298">
        <v>400</v>
      </c>
      <c r="H119" s="298">
        <v>927</v>
      </c>
      <c r="I119" s="298">
        <v>437</v>
      </c>
      <c r="J119" s="298">
        <v>490</v>
      </c>
    </row>
    <row r="120" spans="1:10" ht="19.5" customHeight="1">
      <c r="A120" s="88" t="s">
        <v>239</v>
      </c>
      <c r="B120" s="313" t="s">
        <v>205</v>
      </c>
      <c r="C120" s="304" t="s">
        <v>205</v>
      </c>
      <c r="D120" s="304" t="s">
        <v>205</v>
      </c>
      <c r="E120" s="304" t="s">
        <v>205</v>
      </c>
      <c r="F120" s="80"/>
      <c r="G120" s="321"/>
      <c r="H120" s="321"/>
      <c r="I120" s="321"/>
      <c r="J120" s="321"/>
    </row>
    <row r="121" spans="1:10" ht="19.5" customHeight="1">
      <c r="A121" s="88" t="s">
        <v>240</v>
      </c>
      <c r="B121" s="303">
        <v>490</v>
      </c>
      <c r="C121" s="298">
        <v>1335</v>
      </c>
      <c r="D121" s="298">
        <v>679</v>
      </c>
      <c r="E121" s="298">
        <v>656</v>
      </c>
      <c r="F121" s="80" t="s">
        <v>676</v>
      </c>
      <c r="G121" s="321">
        <v>2449</v>
      </c>
      <c r="H121" s="321">
        <v>5837</v>
      </c>
      <c r="I121" s="321">
        <v>2849</v>
      </c>
      <c r="J121" s="321">
        <v>2988</v>
      </c>
    </row>
    <row r="122" spans="1:10" ht="19.5" customHeight="1">
      <c r="A122" s="88" t="s">
        <v>241</v>
      </c>
      <c r="B122" s="303">
        <v>2</v>
      </c>
      <c r="C122" s="298">
        <v>5</v>
      </c>
      <c r="D122" s="298">
        <v>3</v>
      </c>
      <c r="E122" s="298">
        <v>2</v>
      </c>
      <c r="F122" s="12" t="s">
        <v>677</v>
      </c>
      <c r="G122" s="298">
        <v>563</v>
      </c>
      <c r="H122" s="298">
        <v>1334</v>
      </c>
      <c r="I122" s="298">
        <v>625</v>
      </c>
      <c r="J122" s="298">
        <v>709</v>
      </c>
    </row>
    <row r="123" spans="1:10" ht="19.5" customHeight="1">
      <c r="A123" s="88" t="s">
        <v>242</v>
      </c>
      <c r="B123" s="303">
        <v>205</v>
      </c>
      <c r="C123" s="298">
        <v>561</v>
      </c>
      <c r="D123" s="298">
        <v>273</v>
      </c>
      <c r="E123" s="298">
        <v>288</v>
      </c>
      <c r="F123" s="12" t="s">
        <v>678</v>
      </c>
      <c r="G123" s="298">
        <v>293</v>
      </c>
      <c r="H123" s="298">
        <v>720</v>
      </c>
      <c r="I123" s="298">
        <v>343</v>
      </c>
      <c r="J123" s="298">
        <v>377</v>
      </c>
    </row>
    <row r="124" spans="1:255" s="31" customFormat="1" ht="19.5" customHeight="1">
      <c r="A124" s="88" t="s">
        <v>243</v>
      </c>
      <c r="B124" s="303">
        <v>361</v>
      </c>
      <c r="C124" s="298">
        <v>942</v>
      </c>
      <c r="D124" s="298">
        <v>456</v>
      </c>
      <c r="E124" s="298">
        <v>486</v>
      </c>
      <c r="F124" s="12" t="s">
        <v>679</v>
      </c>
      <c r="G124" s="298">
        <v>189</v>
      </c>
      <c r="H124" s="298">
        <v>458</v>
      </c>
      <c r="I124" s="298">
        <v>234</v>
      </c>
      <c r="J124" s="298">
        <v>224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s="31" customFormat="1" ht="19.5" customHeight="1">
      <c r="A125" s="88" t="s">
        <v>244</v>
      </c>
      <c r="B125" s="303">
        <v>116</v>
      </c>
      <c r="C125" s="298">
        <v>268</v>
      </c>
      <c r="D125" s="298">
        <v>138</v>
      </c>
      <c r="E125" s="298">
        <v>130</v>
      </c>
      <c r="F125" s="12" t="s">
        <v>680</v>
      </c>
      <c r="G125" s="298">
        <v>302</v>
      </c>
      <c r="H125" s="298">
        <v>733</v>
      </c>
      <c r="I125" s="298">
        <v>364</v>
      </c>
      <c r="J125" s="298">
        <v>369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10" s="31" customFormat="1" ht="19.5" customHeight="1" thickBot="1">
      <c r="A126" s="325" t="s">
        <v>246</v>
      </c>
      <c r="B126" s="307">
        <v>114</v>
      </c>
      <c r="C126" s="308">
        <v>309</v>
      </c>
      <c r="D126" s="308">
        <v>150</v>
      </c>
      <c r="E126" s="308">
        <v>159</v>
      </c>
      <c r="F126" s="18" t="s">
        <v>681</v>
      </c>
      <c r="G126" s="308">
        <v>515</v>
      </c>
      <c r="H126" s="308">
        <v>1226</v>
      </c>
      <c r="I126" s="308">
        <v>598</v>
      </c>
      <c r="J126" s="308">
        <v>628</v>
      </c>
    </row>
    <row r="127" spans="1:255" ht="19.5" customHeight="1">
      <c r="A127" s="280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</row>
    <row r="128" spans="1:10" ht="19.5" customHeight="1">
      <c r="A128" s="474" t="s">
        <v>157</v>
      </c>
      <c r="B128" s="474"/>
      <c r="C128" s="474"/>
      <c r="D128" s="474"/>
      <c r="E128" s="474"/>
      <c r="F128" s="474"/>
      <c r="G128" s="474"/>
      <c r="H128" s="474"/>
      <c r="I128" s="474"/>
      <c r="J128" s="474"/>
    </row>
    <row r="129" spans="1:10" ht="19.5" customHeight="1" thickBot="1">
      <c r="A129" s="9"/>
      <c r="F129" s="9"/>
      <c r="H129" s="191"/>
      <c r="I129" s="191"/>
      <c r="J129" s="191"/>
    </row>
    <row r="130" spans="1:10" ht="19.5" customHeight="1">
      <c r="A130" s="464" t="s">
        <v>83</v>
      </c>
      <c r="B130" s="476" t="s">
        <v>84</v>
      </c>
      <c r="C130" s="478" t="s">
        <v>576</v>
      </c>
      <c r="D130" s="479"/>
      <c r="E130" s="480"/>
      <c r="F130" s="471" t="s">
        <v>83</v>
      </c>
      <c r="G130" s="476" t="s">
        <v>84</v>
      </c>
      <c r="H130" s="478" t="s">
        <v>576</v>
      </c>
      <c r="I130" s="479"/>
      <c r="J130" s="479"/>
    </row>
    <row r="131" spans="1:10" ht="19.5" customHeight="1">
      <c r="A131" s="465"/>
      <c r="B131" s="477"/>
      <c r="C131" s="263" t="s">
        <v>85</v>
      </c>
      <c r="D131" s="28" t="s">
        <v>86</v>
      </c>
      <c r="E131" s="29" t="s">
        <v>87</v>
      </c>
      <c r="F131" s="472"/>
      <c r="G131" s="477"/>
      <c r="H131" s="263" t="s">
        <v>85</v>
      </c>
      <c r="I131" s="28" t="s">
        <v>86</v>
      </c>
      <c r="J131" s="29" t="s">
        <v>87</v>
      </c>
    </row>
    <row r="132" spans="1:10" ht="19.5" customHeight="1">
      <c r="A132" s="323" t="s">
        <v>684</v>
      </c>
      <c r="B132" s="298">
        <v>256</v>
      </c>
      <c r="C132" s="298">
        <v>608</v>
      </c>
      <c r="D132" s="298">
        <v>298</v>
      </c>
      <c r="E132" s="298">
        <v>310</v>
      </c>
      <c r="F132" s="326" t="s">
        <v>685</v>
      </c>
      <c r="G132" s="327">
        <v>13079</v>
      </c>
      <c r="H132" s="328">
        <v>30141</v>
      </c>
      <c r="I132" s="328">
        <v>15262</v>
      </c>
      <c r="J132" s="328">
        <v>14879</v>
      </c>
    </row>
    <row r="133" spans="1:10" ht="19.5" customHeight="1">
      <c r="A133" s="88" t="s">
        <v>686</v>
      </c>
      <c r="B133" s="298">
        <v>331</v>
      </c>
      <c r="C133" s="298">
        <v>758</v>
      </c>
      <c r="D133" s="298">
        <v>387</v>
      </c>
      <c r="E133" s="298">
        <v>371</v>
      </c>
      <c r="F133" s="33" t="s">
        <v>232</v>
      </c>
      <c r="G133" s="329">
        <v>1372</v>
      </c>
      <c r="H133" s="330">
        <v>2579</v>
      </c>
      <c r="I133" s="330">
        <v>1330</v>
      </c>
      <c r="J133" s="330">
        <v>1249</v>
      </c>
    </row>
    <row r="134" spans="1:10" ht="19.5" customHeight="1">
      <c r="A134" s="77"/>
      <c r="B134" s="303"/>
      <c r="C134" s="298"/>
      <c r="D134" s="298"/>
      <c r="E134" s="298"/>
      <c r="F134" s="33" t="s">
        <v>280</v>
      </c>
      <c r="G134" s="331">
        <v>917</v>
      </c>
      <c r="H134" s="332">
        <v>2032</v>
      </c>
      <c r="I134" s="332">
        <v>1049</v>
      </c>
      <c r="J134" s="332">
        <v>983</v>
      </c>
    </row>
    <row r="135" spans="1:10" ht="19.5" customHeight="1">
      <c r="A135" s="168" t="s">
        <v>687</v>
      </c>
      <c r="B135" s="320">
        <v>7710</v>
      </c>
      <c r="C135" s="321">
        <v>17615</v>
      </c>
      <c r="D135" s="321">
        <v>8647</v>
      </c>
      <c r="E135" s="321">
        <v>8968</v>
      </c>
      <c r="F135" s="33" t="s">
        <v>282</v>
      </c>
      <c r="G135" s="331">
        <v>1448</v>
      </c>
      <c r="H135" s="333">
        <v>3179</v>
      </c>
      <c r="I135" s="333">
        <v>1623</v>
      </c>
      <c r="J135" s="332">
        <v>1556</v>
      </c>
    </row>
    <row r="136" spans="1:10" ht="19.5" customHeight="1">
      <c r="A136" s="77" t="s">
        <v>232</v>
      </c>
      <c r="B136" s="303">
        <v>743</v>
      </c>
      <c r="C136" s="298">
        <v>1844</v>
      </c>
      <c r="D136" s="298">
        <v>920</v>
      </c>
      <c r="E136" s="298">
        <v>924</v>
      </c>
      <c r="F136" s="34" t="s">
        <v>284</v>
      </c>
      <c r="G136" s="331">
        <v>1348</v>
      </c>
      <c r="H136" s="332">
        <v>3230</v>
      </c>
      <c r="I136" s="332">
        <v>1717</v>
      </c>
      <c r="J136" s="332">
        <v>1513</v>
      </c>
    </row>
    <row r="137" spans="1:10" ht="19.5" customHeight="1">
      <c r="A137" s="25" t="s">
        <v>245</v>
      </c>
      <c r="B137" s="303">
        <v>248</v>
      </c>
      <c r="C137" s="298">
        <v>546</v>
      </c>
      <c r="D137" s="298">
        <v>263</v>
      </c>
      <c r="E137" s="298">
        <v>283</v>
      </c>
      <c r="F137" s="34" t="s">
        <v>286</v>
      </c>
      <c r="G137" s="331">
        <v>753</v>
      </c>
      <c r="H137" s="332">
        <v>1532</v>
      </c>
      <c r="I137" s="332">
        <v>801</v>
      </c>
      <c r="J137" s="332">
        <v>731</v>
      </c>
    </row>
    <row r="138" spans="1:10" ht="19.5" customHeight="1">
      <c r="A138" s="77" t="s">
        <v>247</v>
      </c>
      <c r="B138" s="303">
        <v>389</v>
      </c>
      <c r="C138" s="298">
        <v>845</v>
      </c>
      <c r="D138" s="298">
        <v>402</v>
      </c>
      <c r="E138" s="298">
        <v>443</v>
      </c>
      <c r="F138" s="34" t="s">
        <v>288</v>
      </c>
      <c r="G138" s="331">
        <v>2446</v>
      </c>
      <c r="H138" s="333">
        <v>6095</v>
      </c>
      <c r="I138" s="333">
        <v>3036</v>
      </c>
      <c r="J138" s="333">
        <v>3059</v>
      </c>
    </row>
    <row r="139" spans="1:10" ht="19.5" customHeight="1">
      <c r="A139" s="77" t="s">
        <v>249</v>
      </c>
      <c r="B139" s="303">
        <v>343</v>
      </c>
      <c r="C139" s="298">
        <v>726</v>
      </c>
      <c r="D139" s="298">
        <v>349</v>
      </c>
      <c r="E139" s="298">
        <v>377</v>
      </c>
      <c r="F139" s="34" t="s">
        <v>256</v>
      </c>
      <c r="G139" s="331" t="s">
        <v>205</v>
      </c>
      <c r="H139" s="333" t="s">
        <v>205</v>
      </c>
      <c r="I139" s="333" t="s">
        <v>205</v>
      </c>
      <c r="J139" s="333" t="s">
        <v>205</v>
      </c>
    </row>
    <row r="140" spans="1:10" ht="19.5" customHeight="1">
      <c r="A140" s="30" t="s">
        <v>251</v>
      </c>
      <c r="B140" s="329">
        <v>378</v>
      </c>
      <c r="C140" s="334">
        <v>799</v>
      </c>
      <c r="D140" s="334">
        <v>390</v>
      </c>
      <c r="E140" s="334">
        <v>409</v>
      </c>
      <c r="F140" s="34" t="s">
        <v>258</v>
      </c>
      <c r="G140" s="331">
        <v>2067</v>
      </c>
      <c r="H140" s="333">
        <v>5192</v>
      </c>
      <c r="I140" s="333">
        <v>2599</v>
      </c>
      <c r="J140" s="333">
        <v>2593</v>
      </c>
    </row>
    <row r="141" spans="1:10" ht="19.5" customHeight="1">
      <c r="A141" s="32" t="s">
        <v>253</v>
      </c>
      <c r="B141" s="329">
        <v>466</v>
      </c>
      <c r="C141" s="334">
        <v>1042</v>
      </c>
      <c r="D141" s="334">
        <v>498</v>
      </c>
      <c r="E141" s="334">
        <v>544</v>
      </c>
      <c r="F141" s="34" t="s">
        <v>688</v>
      </c>
      <c r="G141" s="331">
        <v>398</v>
      </c>
      <c r="H141" s="333">
        <v>849</v>
      </c>
      <c r="I141" s="333">
        <v>409</v>
      </c>
      <c r="J141" s="333">
        <v>440</v>
      </c>
    </row>
    <row r="142" spans="1:10" ht="19.5" customHeight="1">
      <c r="A142" s="40" t="s">
        <v>255</v>
      </c>
      <c r="B142" s="329">
        <v>335</v>
      </c>
      <c r="C142" s="334">
        <v>776</v>
      </c>
      <c r="D142" s="334">
        <v>375</v>
      </c>
      <c r="E142" s="335">
        <v>401</v>
      </c>
      <c r="F142" s="34" t="s">
        <v>261</v>
      </c>
      <c r="G142" s="331">
        <v>4</v>
      </c>
      <c r="H142" s="333">
        <v>10</v>
      </c>
      <c r="I142" s="333">
        <v>5</v>
      </c>
      <c r="J142" s="333">
        <v>5</v>
      </c>
    </row>
    <row r="143" spans="1:10" ht="19.5" customHeight="1">
      <c r="A143" s="40" t="s">
        <v>257</v>
      </c>
      <c r="B143" s="329">
        <v>237</v>
      </c>
      <c r="C143" s="330">
        <v>682</v>
      </c>
      <c r="D143" s="330">
        <v>357</v>
      </c>
      <c r="E143" s="335">
        <v>325</v>
      </c>
      <c r="F143" s="34" t="s">
        <v>263</v>
      </c>
      <c r="G143" s="331" t="s">
        <v>205</v>
      </c>
      <c r="H143" s="333" t="s">
        <v>205</v>
      </c>
      <c r="I143" s="333" t="s">
        <v>205</v>
      </c>
      <c r="J143" s="333" t="s">
        <v>205</v>
      </c>
    </row>
    <row r="144" spans="1:10" ht="19.5" customHeight="1">
      <c r="A144" s="40" t="s">
        <v>259</v>
      </c>
      <c r="B144" s="329">
        <v>233</v>
      </c>
      <c r="C144" s="330">
        <v>419</v>
      </c>
      <c r="D144" s="330">
        <v>211</v>
      </c>
      <c r="E144" s="335">
        <v>208</v>
      </c>
      <c r="F144" s="34" t="s">
        <v>265</v>
      </c>
      <c r="G144" s="331">
        <v>112</v>
      </c>
      <c r="H144" s="333">
        <v>296</v>
      </c>
      <c r="I144" s="333">
        <v>156</v>
      </c>
      <c r="J144" s="333">
        <v>140</v>
      </c>
    </row>
    <row r="145" spans="1:10" ht="19.5" customHeight="1">
      <c r="A145" s="40" t="s">
        <v>260</v>
      </c>
      <c r="B145" s="329">
        <v>380</v>
      </c>
      <c r="C145" s="330">
        <v>745</v>
      </c>
      <c r="D145" s="330">
        <v>378</v>
      </c>
      <c r="E145" s="335">
        <v>367</v>
      </c>
      <c r="F145" s="33" t="s">
        <v>267</v>
      </c>
      <c r="G145" s="329">
        <v>35</v>
      </c>
      <c r="H145" s="330">
        <v>61</v>
      </c>
      <c r="I145" s="330">
        <v>36</v>
      </c>
      <c r="J145" s="330">
        <v>25</v>
      </c>
    </row>
    <row r="146" spans="1:10" ht="19.5" customHeight="1">
      <c r="A146" s="40" t="s">
        <v>262</v>
      </c>
      <c r="B146" s="329">
        <v>601</v>
      </c>
      <c r="C146" s="334">
        <v>1176</v>
      </c>
      <c r="D146" s="334">
        <v>609</v>
      </c>
      <c r="E146" s="335">
        <v>567</v>
      </c>
      <c r="F146" s="42" t="s">
        <v>269</v>
      </c>
      <c r="G146" s="329">
        <v>1062</v>
      </c>
      <c r="H146" s="330">
        <v>2429</v>
      </c>
      <c r="I146" s="330">
        <v>1209</v>
      </c>
      <c r="J146" s="330">
        <v>1220</v>
      </c>
    </row>
    <row r="147" spans="1:10" ht="19.5" customHeight="1">
      <c r="A147" s="40" t="s">
        <v>264</v>
      </c>
      <c r="B147" s="331">
        <v>363</v>
      </c>
      <c r="C147" s="333">
        <v>630</v>
      </c>
      <c r="D147" s="333">
        <v>322</v>
      </c>
      <c r="E147" s="336">
        <v>308</v>
      </c>
      <c r="F147" s="42" t="s">
        <v>271</v>
      </c>
      <c r="G147" s="35">
        <v>493</v>
      </c>
      <c r="H147" s="36">
        <v>1255</v>
      </c>
      <c r="I147" s="36">
        <v>621</v>
      </c>
      <c r="J147" s="36">
        <v>634</v>
      </c>
    </row>
    <row r="148" spans="1:10" ht="19.5" customHeight="1">
      <c r="A148" s="30" t="s">
        <v>266</v>
      </c>
      <c r="B148" s="329">
        <v>251</v>
      </c>
      <c r="C148" s="334">
        <v>523</v>
      </c>
      <c r="D148" s="334">
        <v>247</v>
      </c>
      <c r="E148" s="330">
        <v>276</v>
      </c>
      <c r="F148" s="33" t="s">
        <v>689</v>
      </c>
      <c r="G148" s="331">
        <v>624</v>
      </c>
      <c r="H148" s="332">
        <v>1402</v>
      </c>
      <c r="I148" s="332">
        <v>671</v>
      </c>
      <c r="J148" s="332">
        <v>731</v>
      </c>
    </row>
    <row r="149" spans="1:10" ht="19.5" customHeight="1">
      <c r="A149" s="39" t="s">
        <v>268</v>
      </c>
      <c r="B149" s="329">
        <v>399</v>
      </c>
      <c r="C149" s="330">
        <v>817</v>
      </c>
      <c r="D149" s="330">
        <v>390</v>
      </c>
      <c r="E149" s="335">
        <v>427</v>
      </c>
      <c r="F149" s="33"/>
      <c r="G149" s="331"/>
      <c r="H149" s="332"/>
      <c r="I149" s="332"/>
      <c r="J149" s="332"/>
    </row>
    <row r="150" spans="1:10" ht="19.5" customHeight="1">
      <c r="A150" s="39" t="s">
        <v>270</v>
      </c>
      <c r="B150" s="329">
        <v>365</v>
      </c>
      <c r="C150" s="330">
        <v>808</v>
      </c>
      <c r="D150" s="330">
        <v>394</v>
      </c>
      <c r="E150" s="335">
        <v>414</v>
      </c>
      <c r="F150" s="337" t="s">
        <v>277</v>
      </c>
      <c r="G150" s="338">
        <v>4579</v>
      </c>
      <c r="H150" s="339">
        <v>11688</v>
      </c>
      <c r="I150" s="339">
        <v>5832</v>
      </c>
      <c r="J150" s="339">
        <v>5856</v>
      </c>
    </row>
    <row r="151" spans="1:10" ht="19.5" customHeight="1">
      <c r="A151" s="165" t="s">
        <v>272</v>
      </c>
      <c r="B151" s="329">
        <v>343</v>
      </c>
      <c r="C151" s="330">
        <v>925</v>
      </c>
      <c r="D151" s="330">
        <v>463</v>
      </c>
      <c r="E151" s="330">
        <v>462</v>
      </c>
      <c r="F151" s="42" t="s">
        <v>278</v>
      </c>
      <c r="G151" s="330">
        <v>381</v>
      </c>
      <c r="H151" s="330">
        <v>1067</v>
      </c>
      <c r="I151" s="330">
        <v>533</v>
      </c>
      <c r="J151" s="330">
        <v>534</v>
      </c>
    </row>
    <row r="152" spans="1:10" ht="19.5" customHeight="1">
      <c r="A152" s="40" t="s">
        <v>273</v>
      </c>
      <c r="B152" s="329">
        <v>373</v>
      </c>
      <c r="C152" s="334">
        <v>936</v>
      </c>
      <c r="D152" s="334">
        <v>451</v>
      </c>
      <c r="E152" s="335">
        <v>485</v>
      </c>
      <c r="F152" s="42" t="s">
        <v>279</v>
      </c>
      <c r="G152" s="330">
        <v>501</v>
      </c>
      <c r="H152" s="330">
        <v>1306</v>
      </c>
      <c r="I152" s="330">
        <v>653</v>
      </c>
      <c r="J152" s="330">
        <v>653</v>
      </c>
    </row>
    <row r="153" spans="1:10" ht="19.5" customHeight="1">
      <c r="A153" s="40" t="s">
        <v>274</v>
      </c>
      <c r="B153" s="37">
        <v>181</v>
      </c>
      <c r="C153" s="38">
        <v>464</v>
      </c>
      <c r="D153" s="38">
        <v>218</v>
      </c>
      <c r="E153" s="41">
        <v>246</v>
      </c>
      <c r="F153" s="39" t="s">
        <v>281</v>
      </c>
      <c r="G153" s="330">
        <v>368</v>
      </c>
      <c r="H153" s="330">
        <v>1007</v>
      </c>
      <c r="I153" s="330">
        <v>501</v>
      </c>
      <c r="J153" s="330">
        <v>506</v>
      </c>
    </row>
    <row r="154" spans="1:10" ht="19.5" customHeight="1">
      <c r="A154" s="30" t="s">
        <v>275</v>
      </c>
      <c r="B154" s="37">
        <v>214</v>
      </c>
      <c r="C154" s="166">
        <v>550</v>
      </c>
      <c r="D154" s="166">
        <v>270</v>
      </c>
      <c r="E154" s="41">
        <v>280</v>
      </c>
      <c r="F154" s="42" t="s">
        <v>283</v>
      </c>
      <c r="G154" s="330">
        <v>371</v>
      </c>
      <c r="H154" s="330">
        <v>950</v>
      </c>
      <c r="I154" s="330">
        <v>479</v>
      </c>
      <c r="J154" s="330">
        <v>471</v>
      </c>
    </row>
    <row r="155" spans="1:10" ht="19.5" customHeight="1">
      <c r="A155" s="30" t="s">
        <v>276</v>
      </c>
      <c r="B155" s="329">
        <v>868</v>
      </c>
      <c r="C155" s="330">
        <v>2362</v>
      </c>
      <c r="D155" s="330">
        <v>1140</v>
      </c>
      <c r="E155" s="335">
        <v>1222</v>
      </c>
      <c r="F155" s="42" t="s">
        <v>285</v>
      </c>
      <c r="G155" s="330">
        <v>783</v>
      </c>
      <c r="H155" s="330">
        <v>1935</v>
      </c>
      <c r="I155" s="330">
        <v>981</v>
      </c>
      <c r="J155" s="330">
        <v>954</v>
      </c>
    </row>
    <row r="156" spans="1:10" ht="19.5" customHeight="1" thickBot="1">
      <c r="A156" s="43"/>
      <c r="B156" s="340"/>
      <c r="C156" s="341"/>
      <c r="D156" s="341"/>
      <c r="E156" s="342"/>
      <c r="F156" s="343" t="s">
        <v>287</v>
      </c>
      <c r="G156" s="341">
        <v>2175</v>
      </c>
      <c r="H156" s="341">
        <v>5423</v>
      </c>
      <c r="I156" s="341">
        <v>2685</v>
      </c>
      <c r="J156" s="341">
        <v>2738</v>
      </c>
    </row>
    <row r="157" spans="1:10" ht="19.5" customHeight="1">
      <c r="A157" s="280" t="s">
        <v>565</v>
      </c>
      <c r="B157" s="280"/>
      <c r="C157" s="280"/>
      <c r="D157" s="280"/>
      <c r="F157" s="32"/>
      <c r="G157" s="31"/>
      <c r="H157" s="475" t="s">
        <v>289</v>
      </c>
      <c r="I157" s="475"/>
      <c r="J157" s="475"/>
    </row>
    <row r="158" ht="19.5" customHeight="1">
      <c r="A158" s="281" t="s">
        <v>682</v>
      </c>
    </row>
    <row r="159" ht="19.5" customHeight="1">
      <c r="A159" s="281" t="s">
        <v>683</v>
      </c>
    </row>
  </sheetData>
  <sheetProtection/>
  <mergeCells count="32">
    <mergeCell ref="H157:J157"/>
    <mergeCell ref="A128:J128"/>
    <mergeCell ref="A130:A131"/>
    <mergeCell ref="B130:B131"/>
    <mergeCell ref="C130:E130"/>
    <mergeCell ref="F130:F131"/>
    <mergeCell ref="G130:G131"/>
    <mergeCell ref="H130:J130"/>
    <mergeCell ref="A43:J43"/>
    <mergeCell ref="A45:A46"/>
    <mergeCell ref="A85:J85"/>
    <mergeCell ref="A87:A88"/>
    <mergeCell ref="B87:B88"/>
    <mergeCell ref="C87:E87"/>
    <mergeCell ref="F87:F88"/>
    <mergeCell ref="G87:G88"/>
    <mergeCell ref="H87:J87"/>
    <mergeCell ref="H86:J86"/>
    <mergeCell ref="B45:B46"/>
    <mergeCell ref="C45:E45"/>
    <mergeCell ref="F45:F46"/>
    <mergeCell ref="G45:G46"/>
    <mergeCell ref="H45:J45"/>
    <mergeCell ref="H44:J44"/>
    <mergeCell ref="A1:J1"/>
    <mergeCell ref="H2:J2"/>
    <mergeCell ref="A3:A4"/>
    <mergeCell ref="B3:B4"/>
    <mergeCell ref="C3:E3"/>
    <mergeCell ref="F3:F4"/>
    <mergeCell ref="G3:G4"/>
    <mergeCell ref="H3:J3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scale="90" r:id="rId1"/>
  <headerFooter scaleWithDoc="0" alignWithMargins="0">
    <firstHeader>&amp;L人口</firstHeader>
  </headerFooter>
  <rowBreaks count="3" manualBreakCount="3">
    <brk id="42" max="255" man="1"/>
    <brk id="84" max="255" man="1"/>
    <brk id="1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00390625" defaultRowHeight="13.5"/>
  <cols>
    <col min="1" max="1" width="9.625" style="45" customWidth="1"/>
    <col min="2" max="9" width="9.625" style="93" customWidth="1"/>
    <col min="10" max="16384" width="9.00390625" style="93" customWidth="1"/>
  </cols>
  <sheetData>
    <row r="1" spans="1:9" ht="17.25">
      <c r="A1" s="482" t="s">
        <v>569</v>
      </c>
      <c r="B1" s="441"/>
      <c r="C1" s="441"/>
      <c r="D1" s="441"/>
      <c r="E1" s="441"/>
      <c r="F1" s="441"/>
      <c r="G1" s="441"/>
      <c r="H1" s="441"/>
      <c r="I1" s="441"/>
    </row>
    <row r="2" spans="1:9" ht="15.75" customHeight="1" thickBot="1">
      <c r="A2" s="44"/>
      <c r="B2" s="178"/>
      <c r="C2" s="178"/>
      <c r="D2" s="178"/>
      <c r="E2" s="178"/>
      <c r="F2" s="178"/>
      <c r="G2" s="178"/>
      <c r="H2" s="483" t="s">
        <v>290</v>
      </c>
      <c r="I2" s="483"/>
    </row>
    <row r="3" spans="1:9" ht="39.75" customHeight="1">
      <c r="A3" s="104" t="s">
        <v>61</v>
      </c>
      <c r="B3" s="190" t="s">
        <v>6</v>
      </c>
      <c r="C3" s="344" t="s">
        <v>553</v>
      </c>
      <c r="D3" s="345" t="s">
        <v>554</v>
      </c>
      <c r="E3" s="346" t="s">
        <v>690</v>
      </c>
      <c r="F3" s="347" t="s">
        <v>570</v>
      </c>
      <c r="G3" s="344" t="s">
        <v>555</v>
      </c>
      <c r="H3" s="346" t="s">
        <v>556</v>
      </c>
      <c r="I3" s="190" t="s">
        <v>291</v>
      </c>
    </row>
    <row r="4" spans="1:9" ht="19.5" customHeight="1">
      <c r="A4" s="82" t="s">
        <v>691</v>
      </c>
      <c r="B4" s="149">
        <v>4714</v>
      </c>
      <c r="C4" s="49">
        <v>1709</v>
      </c>
      <c r="D4" s="49">
        <v>650</v>
      </c>
      <c r="E4" s="348" t="s">
        <v>501</v>
      </c>
      <c r="F4" s="49">
        <v>656</v>
      </c>
      <c r="G4" s="49">
        <v>540</v>
      </c>
      <c r="H4" s="49">
        <v>113</v>
      </c>
      <c r="I4" s="150">
        <v>1046</v>
      </c>
    </row>
    <row r="5" spans="1:9" ht="19.5" customHeight="1">
      <c r="A5" s="349" t="s">
        <v>692</v>
      </c>
      <c r="B5" s="149">
        <v>4716</v>
      </c>
      <c r="C5" s="150">
        <v>1753</v>
      </c>
      <c r="D5" s="150">
        <v>651</v>
      </c>
      <c r="E5" s="350" t="s">
        <v>501</v>
      </c>
      <c r="F5" s="150">
        <v>623</v>
      </c>
      <c r="G5" s="150">
        <v>500</v>
      </c>
      <c r="H5" s="150">
        <v>140</v>
      </c>
      <c r="I5" s="150">
        <v>1049</v>
      </c>
    </row>
    <row r="6" spans="1:9" ht="19.5" customHeight="1">
      <c r="A6" s="349" t="s">
        <v>693</v>
      </c>
      <c r="B6" s="149">
        <v>4732</v>
      </c>
      <c r="C6" s="150">
        <v>1825</v>
      </c>
      <c r="D6" s="150">
        <v>593</v>
      </c>
      <c r="E6" s="350">
        <v>145</v>
      </c>
      <c r="F6" s="150">
        <v>587</v>
      </c>
      <c r="G6" s="150">
        <v>456</v>
      </c>
      <c r="H6" s="150">
        <v>177</v>
      </c>
      <c r="I6" s="150">
        <v>949</v>
      </c>
    </row>
    <row r="7" spans="1:9" ht="19.5" customHeight="1">
      <c r="A7" s="349" t="s">
        <v>694</v>
      </c>
      <c r="B7" s="149">
        <v>4960</v>
      </c>
      <c r="C7" s="150">
        <v>1834</v>
      </c>
      <c r="D7" s="150">
        <v>600</v>
      </c>
      <c r="E7" s="150">
        <v>322</v>
      </c>
      <c r="F7" s="150">
        <v>563</v>
      </c>
      <c r="G7" s="150">
        <v>410</v>
      </c>
      <c r="H7" s="150">
        <v>229</v>
      </c>
      <c r="I7" s="150">
        <v>1002</v>
      </c>
    </row>
    <row r="8" spans="1:9" s="151" customFormat="1" ht="19.5" customHeight="1" thickBot="1">
      <c r="A8" s="351" t="s">
        <v>695</v>
      </c>
      <c r="B8" s="175">
        <v>5362</v>
      </c>
      <c r="C8" s="176">
        <v>1895</v>
      </c>
      <c r="D8" s="177">
        <v>631</v>
      </c>
      <c r="E8" s="178">
        <v>580</v>
      </c>
      <c r="F8" s="178">
        <v>544</v>
      </c>
      <c r="G8" s="178">
        <v>374</v>
      </c>
      <c r="H8" s="178">
        <v>280</v>
      </c>
      <c r="I8" s="176">
        <v>1058</v>
      </c>
    </row>
    <row r="9" spans="8:9" ht="19.5" customHeight="1">
      <c r="H9" s="481" t="s">
        <v>292</v>
      </c>
      <c r="I9" s="481"/>
    </row>
    <row r="11" ht="13.5">
      <c r="A11" s="46"/>
    </row>
    <row r="12" ht="13.5">
      <c r="C12" s="217"/>
    </row>
    <row r="15" ht="13.5">
      <c r="E15" s="218"/>
    </row>
  </sheetData>
  <sheetProtection/>
  <mergeCells count="3">
    <mergeCell ref="H9:I9"/>
    <mergeCell ref="A1:I1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1">
      <selection activeCell="A1" sqref="A1:G1"/>
    </sheetView>
  </sheetViews>
  <sheetFormatPr defaultColWidth="12.375" defaultRowHeight="13.5"/>
  <cols>
    <col min="1" max="1" width="8.625" style="93" customWidth="1"/>
    <col min="2" max="2" width="12.625" style="93" customWidth="1"/>
    <col min="3" max="7" width="13.125" style="93" customWidth="1"/>
    <col min="8" max="249" width="9.00390625" style="93" customWidth="1"/>
    <col min="250" max="250" width="12.00390625" style="93" customWidth="1"/>
    <col min="251" max="251" width="13.125" style="93" customWidth="1"/>
    <col min="252" max="16384" width="12.375" style="93" customWidth="1"/>
  </cols>
  <sheetData>
    <row r="1" spans="1:7" s="151" customFormat="1" ht="17.25" customHeight="1">
      <c r="A1" s="441" t="s">
        <v>296</v>
      </c>
      <c r="B1" s="441"/>
      <c r="C1" s="441"/>
      <c r="D1" s="441"/>
      <c r="E1" s="441"/>
      <c r="F1" s="441"/>
      <c r="G1" s="441"/>
    </row>
    <row r="2" spans="2:7" s="8" customFormat="1" ht="12" customHeight="1" thickBot="1">
      <c r="B2" s="215"/>
      <c r="C2" s="215"/>
      <c r="D2" s="215"/>
      <c r="E2" s="215"/>
      <c r="F2" s="488" t="s">
        <v>297</v>
      </c>
      <c r="G2" s="488"/>
    </row>
    <row r="3" spans="1:7" s="106" customFormat="1" ht="12" customHeight="1">
      <c r="A3" s="105"/>
      <c r="B3" s="352" t="s">
        <v>696</v>
      </c>
      <c r="C3" s="264" t="s">
        <v>293</v>
      </c>
      <c r="D3" s="264" t="s">
        <v>66</v>
      </c>
      <c r="E3" s="264" t="s">
        <v>7</v>
      </c>
      <c r="F3" s="264" t="s">
        <v>8</v>
      </c>
      <c r="G3" s="264" t="s">
        <v>294</v>
      </c>
    </row>
    <row r="4" spans="1:7" s="222" customFormat="1" ht="13.5" customHeight="1">
      <c r="A4" s="485" t="s">
        <v>697</v>
      </c>
      <c r="B4" s="223" t="s">
        <v>698</v>
      </c>
      <c r="C4" s="219">
        <v>145904</v>
      </c>
      <c r="D4" s="220">
        <v>346739</v>
      </c>
      <c r="E4" s="220">
        <v>174106</v>
      </c>
      <c r="F4" s="220">
        <v>172633</v>
      </c>
      <c r="G4" s="221">
        <v>100</v>
      </c>
    </row>
    <row r="5" spans="1:7" s="222" customFormat="1" ht="13.5" customHeight="1">
      <c r="A5" s="486"/>
      <c r="B5" s="223" t="s">
        <v>699</v>
      </c>
      <c r="C5" s="219">
        <v>148007</v>
      </c>
      <c r="D5" s="220">
        <v>348595</v>
      </c>
      <c r="E5" s="220">
        <v>174856</v>
      </c>
      <c r="F5" s="220">
        <v>173739</v>
      </c>
      <c r="G5" s="221">
        <v>100</v>
      </c>
    </row>
    <row r="6" spans="1:256" s="222" customFormat="1" ht="13.5" customHeight="1">
      <c r="A6" s="486"/>
      <c r="B6" s="223" t="s">
        <v>700</v>
      </c>
      <c r="C6" s="224">
        <v>149861</v>
      </c>
      <c r="D6" s="220">
        <v>349378</v>
      </c>
      <c r="E6" s="220">
        <v>175236</v>
      </c>
      <c r="F6" s="220">
        <v>174142</v>
      </c>
      <c r="G6" s="221">
        <v>100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5"/>
      <c r="DQ6" s="225"/>
      <c r="DR6" s="225"/>
      <c r="DS6" s="225"/>
      <c r="DT6" s="225"/>
      <c r="DU6" s="225"/>
      <c r="DV6" s="225"/>
      <c r="DW6" s="225"/>
      <c r="DX6" s="225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225"/>
      <c r="EX6" s="225"/>
      <c r="EY6" s="225"/>
      <c r="EZ6" s="225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5"/>
      <c r="FL6" s="225"/>
      <c r="FM6" s="225"/>
      <c r="FN6" s="225"/>
      <c r="FO6" s="225"/>
      <c r="FP6" s="225"/>
      <c r="FQ6" s="225"/>
      <c r="FR6" s="225"/>
      <c r="FS6" s="225"/>
      <c r="FT6" s="225"/>
      <c r="FU6" s="225"/>
      <c r="FV6" s="225"/>
      <c r="FW6" s="225"/>
      <c r="FX6" s="225"/>
      <c r="FY6" s="225"/>
      <c r="FZ6" s="225"/>
      <c r="GA6" s="225"/>
      <c r="GB6" s="225"/>
      <c r="GC6" s="225"/>
      <c r="GD6" s="225"/>
      <c r="GE6" s="225"/>
      <c r="GF6" s="225"/>
      <c r="GG6" s="225"/>
      <c r="GH6" s="225"/>
      <c r="GI6" s="225"/>
      <c r="GJ6" s="225"/>
      <c r="GK6" s="225"/>
      <c r="GL6" s="225"/>
      <c r="GM6" s="225"/>
      <c r="GN6" s="225"/>
      <c r="GO6" s="225"/>
      <c r="GP6" s="225"/>
      <c r="GQ6" s="225"/>
      <c r="GR6" s="225"/>
      <c r="GS6" s="225"/>
      <c r="GT6" s="225"/>
      <c r="GU6" s="225"/>
      <c r="GV6" s="225"/>
      <c r="GW6" s="225"/>
      <c r="GX6" s="225"/>
      <c r="GY6" s="225"/>
      <c r="GZ6" s="225"/>
      <c r="HA6" s="225"/>
      <c r="HB6" s="225"/>
      <c r="HC6" s="225"/>
      <c r="HD6" s="225"/>
      <c r="HE6" s="225"/>
      <c r="HF6" s="225"/>
      <c r="HG6" s="225"/>
      <c r="HH6" s="225"/>
      <c r="HI6" s="225"/>
      <c r="HJ6" s="225"/>
      <c r="HK6" s="225"/>
      <c r="HL6" s="225"/>
      <c r="HM6" s="225"/>
      <c r="HN6" s="225"/>
      <c r="HO6" s="225"/>
      <c r="HP6" s="225"/>
      <c r="HQ6" s="225"/>
      <c r="HR6" s="225"/>
      <c r="HS6" s="225"/>
      <c r="HT6" s="225"/>
      <c r="HU6" s="225"/>
      <c r="HV6" s="225"/>
      <c r="HW6" s="225"/>
      <c r="HX6" s="225"/>
      <c r="HY6" s="225"/>
      <c r="HZ6" s="225"/>
      <c r="IA6" s="225"/>
      <c r="IB6" s="225"/>
      <c r="IC6" s="225"/>
      <c r="ID6" s="225"/>
      <c r="IE6" s="225"/>
      <c r="IF6" s="225"/>
      <c r="IG6" s="225"/>
      <c r="IH6" s="225"/>
      <c r="II6" s="225"/>
      <c r="IJ6" s="225"/>
      <c r="IK6" s="225"/>
      <c r="IL6" s="225"/>
      <c r="IM6" s="225"/>
      <c r="IN6" s="225"/>
      <c r="IO6" s="225"/>
      <c r="IP6" s="225"/>
      <c r="IQ6" s="225"/>
      <c r="IR6" s="225"/>
      <c r="IS6" s="225"/>
      <c r="IT6" s="225"/>
      <c r="IU6" s="225"/>
      <c r="IV6" s="225"/>
    </row>
    <row r="7" spans="1:256" s="222" customFormat="1" ht="13.5" customHeight="1">
      <c r="A7" s="353"/>
      <c r="B7" s="186"/>
      <c r="C7" s="224"/>
      <c r="D7" s="220"/>
      <c r="E7" s="220"/>
      <c r="F7" s="220"/>
      <c r="G7" s="220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  <c r="DT7" s="225"/>
      <c r="DU7" s="225"/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  <c r="EZ7" s="225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5"/>
      <c r="FL7" s="225"/>
      <c r="FM7" s="225"/>
      <c r="FN7" s="225"/>
      <c r="FO7" s="225"/>
      <c r="FP7" s="225"/>
      <c r="FQ7" s="225"/>
      <c r="FR7" s="225"/>
      <c r="FS7" s="225"/>
      <c r="FT7" s="225"/>
      <c r="FU7" s="225"/>
      <c r="FV7" s="225"/>
      <c r="FW7" s="225"/>
      <c r="FX7" s="225"/>
      <c r="FY7" s="225"/>
      <c r="FZ7" s="225"/>
      <c r="GA7" s="225"/>
      <c r="GB7" s="225"/>
      <c r="GC7" s="225"/>
      <c r="GD7" s="225"/>
      <c r="GE7" s="225"/>
      <c r="GF7" s="225"/>
      <c r="GG7" s="225"/>
      <c r="GH7" s="225"/>
      <c r="GI7" s="225"/>
      <c r="GJ7" s="225"/>
      <c r="GK7" s="225"/>
      <c r="GL7" s="225"/>
      <c r="GM7" s="225"/>
      <c r="GN7" s="225"/>
      <c r="GO7" s="225"/>
      <c r="GP7" s="225"/>
      <c r="GQ7" s="225"/>
      <c r="GR7" s="225"/>
      <c r="GS7" s="225"/>
      <c r="GT7" s="225"/>
      <c r="GU7" s="225"/>
      <c r="GV7" s="225"/>
      <c r="GW7" s="225"/>
      <c r="GX7" s="225"/>
      <c r="GY7" s="225"/>
      <c r="GZ7" s="225"/>
      <c r="HA7" s="225"/>
      <c r="HB7" s="225"/>
      <c r="HC7" s="225"/>
      <c r="HD7" s="225"/>
      <c r="HE7" s="225"/>
      <c r="HF7" s="225"/>
      <c r="HG7" s="225"/>
      <c r="HH7" s="225"/>
      <c r="HI7" s="225"/>
      <c r="HJ7" s="225"/>
      <c r="HK7" s="225"/>
      <c r="HL7" s="225"/>
      <c r="HM7" s="225"/>
      <c r="HN7" s="225"/>
      <c r="HO7" s="225"/>
      <c r="HP7" s="225"/>
      <c r="HQ7" s="225"/>
      <c r="HR7" s="225"/>
      <c r="HS7" s="225"/>
      <c r="HT7" s="225"/>
      <c r="HU7" s="225"/>
      <c r="HV7" s="225"/>
      <c r="HW7" s="225"/>
      <c r="HX7" s="225"/>
      <c r="HY7" s="225"/>
      <c r="HZ7" s="225"/>
      <c r="IA7" s="225"/>
      <c r="IB7" s="225"/>
      <c r="IC7" s="225"/>
      <c r="ID7" s="225"/>
      <c r="IE7" s="225"/>
      <c r="IF7" s="225"/>
      <c r="IG7" s="225"/>
      <c r="IH7" s="225"/>
      <c r="II7" s="225"/>
      <c r="IJ7" s="225"/>
      <c r="IK7" s="225"/>
      <c r="IL7" s="225"/>
      <c r="IM7" s="225"/>
      <c r="IN7" s="225"/>
      <c r="IO7" s="225"/>
      <c r="IP7" s="225"/>
      <c r="IQ7" s="225"/>
      <c r="IR7" s="225"/>
      <c r="IS7" s="225"/>
      <c r="IT7" s="225"/>
      <c r="IU7" s="225"/>
      <c r="IV7" s="225"/>
    </row>
    <row r="8" spans="1:7" s="225" customFormat="1" ht="13.5" customHeight="1">
      <c r="A8" s="487" t="s">
        <v>701</v>
      </c>
      <c r="B8" s="223" t="s">
        <v>698</v>
      </c>
      <c r="C8" s="224">
        <v>46476</v>
      </c>
      <c r="D8" s="220">
        <v>103775</v>
      </c>
      <c r="E8" s="220">
        <v>51736</v>
      </c>
      <c r="F8" s="220">
        <v>52039</v>
      </c>
      <c r="G8" s="354">
        <f>+D8/D4*100</f>
        <v>29.92885138389394</v>
      </c>
    </row>
    <row r="9" spans="1:8" s="225" customFormat="1" ht="13.5" customHeight="1">
      <c r="A9" s="487"/>
      <c r="B9" s="223" t="s">
        <v>699</v>
      </c>
      <c r="C9" s="224">
        <v>46937</v>
      </c>
      <c r="D9" s="220">
        <v>103900</v>
      </c>
      <c r="E9" s="220">
        <v>51728</v>
      </c>
      <c r="F9" s="220">
        <v>52172</v>
      </c>
      <c r="G9" s="354">
        <f>+D9/D5*100</f>
        <v>29.805361522683917</v>
      </c>
      <c r="H9" s="226"/>
    </row>
    <row r="10" spans="1:8" s="225" customFormat="1" ht="13.5" customHeight="1">
      <c r="A10" s="487"/>
      <c r="B10" s="223" t="s">
        <v>700</v>
      </c>
      <c r="C10" s="224">
        <v>47525</v>
      </c>
      <c r="D10" s="220">
        <v>104316</v>
      </c>
      <c r="E10" s="220">
        <v>51974</v>
      </c>
      <c r="F10" s="220">
        <v>52342</v>
      </c>
      <c r="G10" s="354">
        <f>+D10/D6*100</f>
        <v>29.857632707268344</v>
      </c>
      <c r="H10" s="226"/>
    </row>
    <row r="11" spans="1:7" s="225" customFormat="1" ht="13.5" customHeight="1">
      <c r="A11" s="353"/>
      <c r="B11" s="186"/>
      <c r="C11" s="224"/>
      <c r="D11" s="220"/>
      <c r="E11" s="220"/>
      <c r="F11" s="220"/>
      <c r="G11" s="220"/>
    </row>
    <row r="12" spans="1:256" s="225" customFormat="1" ht="13.5" customHeight="1">
      <c r="A12" s="486" t="s">
        <v>702</v>
      </c>
      <c r="B12" s="223" t="s">
        <v>698</v>
      </c>
      <c r="C12" s="219">
        <v>2140</v>
      </c>
      <c r="D12" s="229">
        <v>5819</v>
      </c>
      <c r="E12" s="229">
        <v>2873</v>
      </c>
      <c r="F12" s="229">
        <v>2946</v>
      </c>
      <c r="G12" s="354">
        <f>+D12/D4*100</f>
        <v>1.6782075278523614</v>
      </c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225" customFormat="1" ht="13.5" customHeight="1">
      <c r="A13" s="486"/>
      <c r="B13" s="223" t="s">
        <v>699</v>
      </c>
      <c r="C13" s="219">
        <v>2181</v>
      </c>
      <c r="D13" s="229">
        <v>5832</v>
      </c>
      <c r="E13" s="229">
        <v>2855</v>
      </c>
      <c r="F13" s="229">
        <v>2977</v>
      </c>
      <c r="G13" s="354">
        <f>+D13/D5*100</f>
        <v>1.6730016207920366</v>
      </c>
      <c r="H13" s="226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225" customFormat="1" ht="13.5" customHeight="1">
      <c r="A14" s="486"/>
      <c r="B14" s="223" t="s">
        <v>700</v>
      </c>
      <c r="C14" s="219">
        <v>2204</v>
      </c>
      <c r="D14" s="229">
        <v>5823</v>
      </c>
      <c r="E14" s="229">
        <v>2849</v>
      </c>
      <c r="F14" s="229">
        <v>2974</v>
      </c>
      <c r="G14" s="354">
        <f>+D14/D6*100</f>
        <v>1.6666762074314925</v>
      </c>
      <c r="H14" s="226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225" customFormat="1" ht="13.5" customHeight="1">
      <c r="A15" s="355"/>
      <c r="B15" s="230"/>
      <c r="C15" s="219"/>
      <c r="D15" s="229"/>
      <c r="E15" s="229"/>
      <c r="F15" s="229"/>
      <c r="G15" s="22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  <c r="IV15" s="231"/>
    </row>
    <row r="16" spans="1:7" s="222" customFormat="1" ht="13.5" customHeight="1">
      <c r="A16" s="486" t="s">
        <v>703</v>
      </c>
      <c r="B16" s="223" t="s">
        <v>698</v>
      </c>
      <c r="C16" s="219">
        <v>4204</v>
      </c>
      <c r="D16" s="229">
        <v>11168</v>
      </c>
      <c r="E16" s="229">
        <v>5574</v>
      </c>
      <c r="F16" s="229">
        <v>5594</v>
      </c>
      <c r="G16" s="354">
        <f>+D16/D4*100</f>
        <v>3.2208664153729463</v>
      </c>
    </row>
    <row r="17" spans="1:7" s="222" customFormat="1" ht="13.5" customHeight="1">
      <c r="A17" s="486"/>
      <c r="B17" s="223" t="s">
        <v>699</v>
      </c>
      <c r="C17" s="219">
        <v>4262</v>
      </c>
      <c r="D17" s="229">
        <v>11151</v>
      </c>
      <c r="E17" s="229">
        <v>5560</v>
      </c>
      <c r="F17" s="229">
        <v>5591</v>
      </c>
      <c r="G17" s="354">
        <f>+D17/D5*100</f>
        <v>3.1988410619773666</v>
      </c>
    </row>
    <row r="18" spans="1:7" s="222" customFormat="1" ht="13.5" customHeight="1">
      <c r="A18" s="486"/>
      <c r="B18" s="223" t="s">
        <v>700</v>
      </c>
      <c r="C18" s="219">
        <v>4294</v>
      </c>
      <c r="D18" s="229">
        <v>11091</v>
      </c>
      <c r="E18" s="229">
        <v>5533</v>
      </c>
      <c r="F18" s="229">
        <v>5558</v>
      </c>
      <c r="G18" s="354">
        <f>+D18/D6*100</f>
        <v>3.174498680512224</v>
      </c>
    </row>
    <row r="19" spans="1:256" s="222" customFormat="1" ht="13.5" customHeight="1">
      <c r="A19" s="353"/>
      <c r="B19" s="220"/>
      <c r="C19" s="232"/>
      <c r="D19" s="229"/>
      <c r="E19" s="229"/>
      <c r="F19" s="229"/>
      <c r="G19" s="221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  <c r="IQ19" s="225"/>
      <c r="IR19" s="225"/>
      <c r="IS19" s="225"/>
      <c r="IT19" s="225"/>
      <c r="IU19" s="225"/>
      <c r="IV19" s="225"/>
    </row>
    <row r="20" spans="1:7" s="222" customFormat="1" ht="13.5" customHeight="1">
      <c r="A20" s="484" t="s">
        <v>704</v>
      </c>
      <c r="B20" s="223" t="s">
        <v>698</v>
      </c>
      <c r="C20" s="219">
        <v>9240</v>
      </c>
      <c r="D20" s="229">
        <v>23905</v>
      </c>
      <c r="E20" s="229">
        <v>11923</v>
      </c>
      <c r="F20" s="229">
        <v>11982</v>
      </c>
      <c r="G20" s="354">
        <f>+D20/D4*100</f>
        <v>6.894234568364101</v>
      </c>
    </row>
    <row r="21" spans="1:256" s="231" customFormat="1" ht="13.5" customHeight="1">
      <c r="A21" s="484"/>
      <c r="B21" s="223" t="s">
        <v>699</v>
      </c>
      <c r="C21" s="219">
        <v>9471</v>
      </c>
      <c r="D21" s="229">
        <v>24279</v>
      </c>
      <c r="E21" s="229">
        <v>12102</v>
      </c>
      <c r="F21" s="229">
        <v>12177</v>
      </c>
      <c r="G21" s="354">
        <f>+D21/D5*100</f>
        <v>6.964815903842568</v>
      </c>
      <c r="H21" s="226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  <c r="IV21" s="222"/>
    </row>
    <row r="22" spans="1:8" s="222" customFormat="1" ht="13.5" customHeight="1">
      <c r="A22" s="484"/>
      <c r="B22" s="223" t="s">
        <v>700</v>
      </c>
      <c r="C22" s="219">
        <v>9616</v>
      </c>
      <c r="D22" s="229">
        <v>24429</v>
      </c>
      <c r="E22" s="229">
        <v>12188</v>
      </c>
      <c r="F22" s="229">
        <v>12241</v>
      </c>
      <c r="G22" s="354">
        <f>+D22/D6*100</f>
        <v>6.992140317936448</v>
      </c>
      <c r="H22" s="226"/>
    </row>
    <row r="23" spans="1:256" s="222" customFormat="1" ht="13.5" customHeight="1">
      <c r="A23" s="353"/>
      <c r="B23" s="220"/>
      <c r="C23" s="232"/>
      <c r="D23" s="229"/>
      <c r="E23" s="229"/>
      <c r="F23" s="229"/>
      <c r="G23" s="221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  <c r="IQ23" s="225"/>
      <c r="IR23" s="225"/>
      <c r="IS23" s="225"/>
      <c r="IT23" s="225"/>
      <c r="IU23" s="225"/>
      <c r="IV23" s="225"/>
    </row>
    <row r="24" spans="1:256" s="222" customFormat="1" ht="13.5" customHeight="1">
      <c r="A24" s="489" t="s">
        <v>295</v>
      </c>
      <c r="B24" s="223" t="s">
        <v>698</v>
      </c>
      <c r="C24" s="232">
        <v>22554</v>
      </c>
      <c r="D24" s="229">
        <v>51682</v>
      </c>
      <c r="E24" s="229">
        <v>26208</v>
      </c>
      <c r="F24" s="229">
        <v>25474</v>
      </c>
      <c r="G24" s="354">
        <f>+D24/D4*100</f>
        <v>14.905159211972116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</row>
    <row r="25" spans="1:256" s="222" customFormat="1" ht="13.5" customHeight="1">
      <c r="A25" s="489"/>
      <c r="B25" s="223" t="s">
        <v>699</v>
      </c>
      <c r="C25" s="232">
        <v>22835</v>
      </c>
      <c r="D25" s="229">
        <v>51839</v>
      </c>
      <c r="E25" s="229">
        <v>26292</v>
      </c>
      <c r="F25" s="229">
        <v>25547</v>
      </c>
      <c r="G25" s="354">
        <f>+D25/D5*100</f>
        <v>14.870838652304249</v>
      </c>
      <c r="H25" s="226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  <c r="IV25" s="225"/>
    </row>
    <row r="26" spans="1:256" s="222" customFormat="1" ht="13.5" customHeight="1">
      <c r="A26" s="489"/>
      <c r="B26" s="223" t="s">
        <v>700</v>
      </c>
      <c r="C26" s="232">
        <v>23036</v>
      </c>
      <c r="D26" s="229">
        <v>51712</v>
      </c>
      <c r="E26" s="229">
        <v>26162</v>
      </c>
      <c r="F26" s="229">
        <v>25550</v>
      </c>
      <c r="G26" s="354">
        <f>+D26/D6*100</f>
        <v>14.801160920264012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</row>
    <row r="27" spans="1:8" s="225" customFormat="1" ht="13.5" customHeight="1">
      <c r="A27" s="357"/>
      <c r="B27" s="220"/>
      <c r="C27" s="232"/>
      <c r="D27" s="229"/>
      <c r="E27" s="229"/>
      <c r="F27" s="229"/>
      <c r="G27" s="221"/>
      <c r="H27" s="222"/>
    </row>
    <row r="28" spans="1:256" s="222" customFormat="1" ht="13.5" customHeight="1">
      <c r="A28" s="489" t="s">
        <v>705</v>
      </c>
      <c r="B28" s="223" t="s">
        <v>698</v>
      </c>
      <c r="C28" s="232">
        <v>7662</v>
      </c>
      <c r="D28" s="229">
        <v>20095</v>
      </c>
      <c r="E28" s="229">
        <v>10152</v>
      </c>
      <c r="F28" s="229">
        <v>9943</v>
      </c>
      <c r="G28" s="354">
        <f>+D28/D4*100</f>
        <v>5.795425377589484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</row>
    <row r="29" spans="1:256" s="222" customFormat="1" ht="13.5" customHeight="1">
      <c r="A29" s="489"/>
      <c r="B29" s="223" t="s">
        <v>699</v>
      </c>
      <c r="C29" s="232">
        <v>7781</v>
      </c>
      <c r="D29" s="229">
        <v>20134</v>
      </c>
      <c r="E29" s="229">
        <v>10204</v>
      </c>
      <c r="F29" s="229">
        <v>9930</v>
      </c>
      <c r="G29" s="354">
        <f>+D29/D5*100</f>
        <v>5.775756967254264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  <c r="IQ29" s="225"/>
      <c r="IR29" s="225"/>
      <c r="IS29" s="225"/>
      <c r="IT29" s="225"/>
      <c r="IU29" s="225"/>
      <c r="IV29" s="225"/>
    </row>
    <row r="30" spans="1:256" s="222" customFormat="1" ht="13.5" customHeight="1">
      <c r="A30" s="489"/>
      <c r="B30" s="223" t="s">
        <v>700</v>
      </c>
      <c r="C30" s="232">
        <v>7903</v>
      </c>
      <c r="D30" s="229">
        <v>20101</v>
      </c>
      <c r="E30" s="229">
        <v>10198</v>
      </c>
      <c r="F30" s="229">
        <v>9903</v>
      </c>
      <c r="G30" s="354">
        <f>+D30/D6*100</f>
        <v>5.753367412945291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1:256" s="222" customFormat="1" ht="13.5" customHeight="1">
      <c r="A31" s="358"/>
      <c r="B31" s="186"/>
      <c r="C31" s="232"/>
      <c r="D31" s="229"/>
      <c r="E31" s="229"/>
      <c r="F31" s="229"/>
      <c r="G31" s="221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  <c r="IQ31" s="225"/>
      <c r="IR31" s="225"/>
      <c r="IS31" s="225"/>
      <c r="IT31" s="225"/>
      <c r="IU31" s="225"/>
      <c r="IV31" s="225"/>
    </row>
    <row r="32" spans="1:256" s="222" customFormat="1" ht="13.5" customHeight="1">
      <c r="A32" s="489" t="s">
        <v>706</v>
      </c>
      <c r="B32" s="223" t="s">
        <v>698</v>
      </c>
      <c r="C32" s="232">
        <v>14158</v>
      </c>
      <c r="D32" s="229">
        <v>34467</v>
      </c>
      <c r="E32" s="229">
        <v>17598</v>
      </c>
      <c r="F32" s="229">
        <v>16869</v>
      </c>
      <c r="G32" s="354">
        <f>+D32/D4*100</f>
        <v>9.940329758117777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</row>
    <row r="33" spans="1:8" s="225" customFormat="1" ht="13.5" customHeight="1">
      <c r="A33" s="489"/>
      <c r="B33" s="223" t="s">
        <v>699</v>
      </c>
      <c r="C33" s="232">
        <v>14303</v>
      </c>
      <c r="D33" s="229">
        <v>34588</v>
      </c>
      <c r="E33" s="229">
        <v>17622</v>
      </c>
      <c r="F33" s="229">
        <v>16966</v>
      </c>
      <c r="G33" s="354">
        <f>+D33/D5*100</f>
        <v>9.922115922488848</v>
      </c>
      <c r="H33" s="226"/>
    </row>
    <row r="34" spans="1:8" s="225" customFormat="1" ht="13.5" customHeight="1">
      <c r="A34" s="489"/>
      <c r="B34" s="223" t="s">
        <v>700</v>
      </c>
      <c r="C34" s="232">
        <v>14447</v>
      </c>
      <c r="D34" s="229">
        <v>34556</v>
      </c>
      <c r="E34" s="229">
        <v>17601</v>
      </c>
      <c r="F34" s="229">
        <v>16955</v>
      </c>
      <c r="G34" s="354">
        <f>+D34/D6*100</f>
        <v>9.890720079684467</v>
      </c>
      <c r="H34" s="226"/>
    </row>
    <row r="35" spans="1:7" s="225" customFormat="1" ht="13.5" customHeight="1">
      <c r="A35" s="358"/>
      <c r="B35" s="186"/>
      <c r="C35" s="232"/>
      <c r="D35" s="229"/>
      <c r="E35" s="229"/>
      <c r="F35" s="229"/>
      <c r="G35" s="221"/>
    </row>
    <row r="36" spans="1:7" s="225" customFormat="1" ht="13.5" customHeight="1">
      <c r="A36" s="489" t="s">
        <v>480</v>
      </c>
      <c r="B36" s="223" t="s">
        <v>698</v>
      </c>
      <c r="C36" s="232">
        <v>13802</v>
      </c>
      <c r="D36" s="229">
        <v>34607</v>
      </c>
      <c r="E36" s="229">
        <v>17362</v>
      </c>
      <c r="F36" s="229">
        <v>17245</v>
      </c>
      <c r="G36" s="354">
        <f>+D36/D4*100</f>
        <v>9.980705948854903</v>
      </c>
    </row>
    <row r="37" spans="1:8" s="225" customFormat="1" ht="13.5" customHeight="1">
      <c r="A37" s="489"/>
      <c r="B37" s="223" t="s">
        <v>699</v>
      </c>
      <c r="C37" s="232">
        <v>14119</v>
      </c>
      <c r="D37" s="229">
        <v>35134</v>
      </c>
      <c r="E37" s="229">
        <v>17628</v>
      </c>
      <c r="F37" s="229">
        <v>17506</v>
      </c>
      <c r="G37" s="354">
        <f>+D37/D5*100</f>
        <v>10.078744675052711</v>
      </c>
      <c r="H37" s="226"/>
    </row>
    <row r="38" spans="1:8" s="225" customFormat="1" ht="13.5" customHeight="1">
      <c r="A38" s="489"/>
      <c r="B38" s="223" t="s">
        <v>700</v>
      </c>
      <c r="C38" s="232">
        <v>13019</v>
      </c>
      <c r="D38" s="229">
        <v>32069</v>
      </c>
      <c r="E38" s="229">
        <v>16141</v>
      </c>
      <c r="F38" s="229">
        <v>15928</v>
      </c>
      <c r="G38" s="354">
        <f>+D38/D6*100</f>
        <v>9.178883616026196</v>
      </c>
      <c r="H38" s="226"/>
    </row>
    <row r="39" spans="1:8" s="225" customFormat="1" ht="13.5" customHeight="1">
      <c r="A39" s="356"/>
      <c r="B39" s="223"/>
      <c r="C39" s="232"/>
      <c r="D39" s="229"/>
      <c r="E39" s="229"/>
      <c r="F39" s="229"/>
      <c r="G39" s="354"/>
      <c r="H39" s="226"/>
    </row>
    <row r="40" spans="1:8" s="225" customFormat="1" ht="13.5" customHeight="1">
      <c r="A40" s="489" t="s">
        <v>707</v>
      </c>
      <c r="B40" s="223" t="s">
        <v>698</v>
      </c>
      <c r="C40" s="359" t="s">
        <v>567</v>
      </c>
      <c r="D40" s="360" t="s">
        <v>205</v>
      </c>
      <c r="E40" s="360" t="s">
        <v>205</v>
      </c>
      <c r="F40" s="360" t="s">
        <v>205</v>
      </c>
      <c r="G40" s="361" t="s">
        <v>205</v>
      </c>
      <c r="H40" s="226"/>
    </row>
    <row r="41" spans="1:8" s="225" customFormat="1" ht="13.5" customHeight="1">
      <c r="A41" s="489"/>
      <c r="B41" s="223" t="s">
        <v>699</v>
      </c>
      <c r="C41" s="359" t="s">
        <v>205</v>
      </c>
      <c r="D41" s="360" t="s">
        <v>205</v>
      </c>
      <c r="E41" s="360" t="s">
        <v>205</v>
      </c>
      <c r="F41" s="360" t="s">
        <v>205</v>
      </c>
      <c r="G41" s="361" t="s">
        <v>205</v>
      </c>
      <c r="H41" s="226"/>
    </row>
    <row r="42" spans="1:8" s="225" customFormat="1" ht="13.5" customHeight="1">
      <c r="A42" s="489"/>
      <c r="B42" s="223" t="s">
        <v>700</v>
      </c>
      <c r="C42" s="232">
        <v>2449</v>
      </c>
      <c r="D42" s="229">
        <v>5837</v>
      </c>
      <c r="E42" s="229">
        <v>2849</v>
      </c>
      <c r="F42" s="229">
        <v>2988</v>
      </c>
      <c r="G42" s="354">
        <f>+D42/D6*100</f>
        <v>1.6706833286583584</v>
      </c>
      <c r="H42" s="226"/>
    </row>
    <row r="43" spans="1:7" s="225" customFormat="1" ht="13.5" customHeight="1">
      <c r="A43" s="358"/>
      <c r="B43" s="186"/>
      <c r="C43" s="232"/>
      <c r="D43" s="229"/>
      <c r="E43" s="229"/>
      <c r="F43" s="229"/>
      <c r="G43" s="221"/>
    </row>
    <row r="44" spans="1:7" s="225" customFormat="1" ht="13.5" customHeight="1">
      <c r="A44" s="489" t="s">
        <v>708</v>
      </c>
      <c r="B44" s="223" t="s">
        <v>698</v>
      </c>
      <c r="C44" s="232">
        <v>7480</v>
      </c>
      <c r="D44" s="229">
        <v>17587</v>
      </c>
      <c r="E44" s="229">
        <v>8650</v>
      </c>
      <c r="F44" s="229">
        <v>8937</v>
      </c>
      <c r="G44" s="354">
        <f>+D44/D4*100</f>
        <v>5.07211476067013</v>
      </c>
    </row>
    <row r="45" spans="1:8" s="225" customFormat="1" ht="13.5" customHeight="1">
      <c r="A45" s="489"/>
      <c r="B45" s="223" t="s">
        <v>699</v>
      </c>
      <c r="C45" s="232">
        <v>7611</v>
      </c>
      <c r="D45" s="229">
        <v>17638</v>
      </c>
      <c r="E45" s="229">
        <v>8672</v>
      </c>
      <c r="F45" s="229">
        <v>8966</v>
      </c>
      <c r="G45" s="354">
        <f>+D45/D5*100</f>
        <v>5.059739812676602</v>
      </c>
      <c r="H45" s="226"/>
    </row>
    <row r="46" spans="1:8" s="225" customFormat="1" ht="13.5" customHeight="1">
      <c r="A46" s="489"/>
      <c r="B46" s="223" t="s">
        <v>700</v>
      </c>
      <c r="C46" s="232">
        <v>7710</v>
      </c>
      <c r="D46" s="229">
        <v>17615</v>
      </c>
      <c r="E46" s="229">
        <v>8647</v>
      </c>
      <c r="F46" s="229">
        <v>8968</v>
      </c>
      <c r="G46" s="354">
        <f>+D46/D6*100</f>
        <v>5.041817172231795</v>
      </c>
      <c r="H46" s="226"/>
    </row>
    <row r="47" spans="1:7" s="225" customFormat="1" ht="13.5" customHeight="1">
      <c r="A47" s="358"/>
      <c r="B47" s="186"/>
      <c r="C47" s="232"/>
      <c r="D47" s="229"/>
      <c r="E47" s="229"/>
      <c r="F47" s="229"/>
      <c r="G47" s="221"/>
    </row>
    <row r="48" spans="1:7" s="225" customFormat="1" ht="13.5" customHeight="1">
      <c r="A48" s="489" t="s">
        <v>709</v>
      </c>
      <c r="B48" s="223" t="s">
        <v>698</v>
      </c>
      <c r="C48" s="232">
        <v>13766</v>
      </c>
      <c r="D48" s="229">
        <v>32259</v>
      </c>
      <c r="E48" s="229">
        <v>16304</v>
      </c>
      <c r="F48" s="229">
        <v>15955</v>
      </c>
      <c r="G48" s="354">
        <f>+D48/D4*100</f>
        <v>9.303539549920833</v>
      </c>
    </row>
    <row r="49" spans="1:8" s="225" customFormat="1" ht="13.5" customHeight="1">
      <c r="A49" s="489"/>
      <c r="B49" s="223" t="s">
        <v>699</v>
      </c>
      <c r="C49" s="232">
        <v>14023</v>
      </c>
      <c r="D49" s="229">
        <v>32603</v>
      </c>
      <c r="E49" s="229">
        <v>16434</v>
      </c>
      <c r="F49" s="229">
        <v>16169</v>
      </c>
      <c r="G49" s="354">
        <f>+D49/D5*100</f>
        <v>9.35268721582352</v>
      </c>
      <c r="H49" s="226"/>
    </row>
    <row r="50" spans="1:8" s="225" customFormat="1" ht="13.5" customHeight="1">
      <c r="A50" s="489"/>
      <c r="B50" s="223" t="s">
        <v>700</v>
      </c>
      <c r="C50" s="232">
        <v>13079</v>
      </c>
      <c r="D50" s="229">
        <v>30141</v>
      </c>
      <c r="E50" s="229">
        <v>15262</v>
      </c>
      <c r="F50" s="229">
        <v>14879</v>
      </c>
      <c r="G50" s="354">
        <f>+D50/D6*100</f>
        <v>8.627045778497786</v>
      </c>
      <c r="H50" s="226"/>
    </row>
    <row r="51" spans="1:256" s="225" customFormat="1" ht="13.5" customHeight="1">
      <c r="A51" s="362"/>
      <c r="B51" s="230"/>
      <c r="C51" s="219"/>
      <c r="D51" s="227"/>
      <c r="E51" s="227"/>
      <c r="F51" s="227"/>
      <c r="G51" s="228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2"/>
      <c r="HN51" s="222"/>
      <c r="HO51" s="222"/>
      <c r="HP51" s="222"/>
      <c r="HQ51" s="222"/>
      <c r="HR51" s="222"/>
      <c r="HS51" s="222"/>
      <c r="HT51" s="222"/>
      <c r="HU51" s="222"/>
      <c r="HV51" s="222"/>
      <c r="HW51" s="222"/>
      <c r="HX51" s="222"/>
      <c r="HY51" s="222"/>
      <c r="HZ51" s="222"/>
      <c r="IA51" s="222"/>
      <c r="IB51" s="222"/>
      <c r="IC51" s="222"/>
      <c r="ID51" s="222"/>
      <c r="IE51" s="222"/>
      <c r="IF51" s="222"/>
      <c r="IG51" s="222"/>
      <c r="IH51" s="222"/>
      <c r="II51" s="222"/>
      <c r="IJ51" s="222"/>
      <c r="IK51" s="222"/>
      <c r="IL51" s="222"/>
      <c r="IM51" s="222"/>
      <c r="IN51" s="222"/>
      <c r="IO51" s="222"/>
      <c r="IP51" s="222"/>
      <c r="IQ51" s="222"/>
      <c r="IR51" s="222"/>
      <c r="IS51" s="222"/>
      <c r="IT51" s="222"/>
      <c r="IU51" s="222"/>
      <c r="IV51" s="222"/>
    </row>
    <row r="52" spans="1:256" s="225" customFormat="1" ht="13.5" customHeight="1">
      <c r="A52" s="490" t="s">
        <v>710</v>
      </c>
      <c r="B52" s="223" t="s">
        <v>698</v>
      </c>
      <c r="C52" s="232">
        <v>4422</v>
      </c>
      <c r="D52" s="233">
        <v>11375</v>
      </c>
      <c r="E52" s="233">
        <v>5726</v>
      </c>
      <c r="F52" s="233">
        <v>5649</v>
      </c>
      <c r="G52" s="234">
        <f>+D52/D4*100</f>
        <v>3.28056549739141</v>
      </c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2"/>
      <c r="GC52" s="222"/>
      <c r="GD52" s="222"/>
      <c r="GE52" s="222"/>
      <c r="GF52" s="222"/>
      <c r="GG52" s="222"/>
      <c r="GH52" s="222"/>
      <c r="GI52" s="222"/>
      <c r="GJ52" s="222"/>
      <c r="GK52" s="222"/>
      <c r="GL52" s="222"/>
      <c r="GM52" s="222"/>
      <c r="GN52" s="222"/>
      <c r="GO52" s="222"/>
      <c r="GP52" s="222"/>
      <c r="GQ52" s="222"/>
      <c r="GR52" s="222"/>
      <c r="GS52" s="222"/>
      <c r="GT52" s="222"/>
      <c r="GU52" s="222"/>
      <c r="GV52" s="222"/>
      <c r="GW52" s="222"/>
      <c r="GX52" s="222"/>
      <c r="GY52" s="222"/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2"/>
      <c r="HN52" s="222"/>
      <c r="HO52" s="222"/>
      <c r="HP52" s="222"/>
      <c r="HQ52" s="222"/>
      <c r="HR52" s="222"/>
      <c r="HS52" s="222"/>
      <c r="HT52" s="222"/>
      <c r="HU52" s="222"/>
      <c r="HV52" s="222"/>
      <c r="HW52" s="222"/>
      <c r="HX52" s="222"/>
      <c r="HY52" s="222"/>
      <c r="HZ52" s="222"/>
      <c r="IA52" s="222"/>
      <c r="IB52" s="222"/>
      <c r="IC52" s="222"/>
      <c r="ID52" s="222"/>
      <c r="IE52" s="222"/>
      <c r="IF52" s="222"/>
      <c r="IG52" s="222"/>
      <c r="IH52" s="222"/>
      <c r="II52" s="222"/>
      <c r="IJ52" s="222"/>
      <c r="IK52" s="222"/>
      <c r="IL52" s="222"/>
      <c r="IM52" s="222"/>
      <c r="IN52" s="222"/>
      <c r="IO52" s="222"/>
      <c r="IP52" s="222"/>
      <c r="IQ52" s="222"/>
      <c r="IR52" s="222"/>
      <c r="IS52" s="222"/>
      <c r="IT52" s="222"/>
      <c r="IU52" s="222"/>
      <c r="IV52" s="222"/>
    </row>
    <row r="53" spans="1:256" s="225" customFormat="1" ht="13.5" customHeight="1">
      <c r="A53" s="490"/>
      <c r="B53" s="223" t="s">
        <v>699</v>
      </c>
      <c r="C53" s="232">
        <v>4484</v>
      </c>
      <c r="D53" s="233">
        <v>11497</v>
      </c>
      <c r="E53" s="233">
        <v>5759</v>
      </c>
      <c r="F53" s="233">
        <v>5738</v>
      </c>
      <c r="G53" s="234">
        <f>+D53/D5*100</f>
        <v>3.298096645103917</v>
      </c>
      <c r="H53" s="226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2"/>
      <c r="GC53" s="222"/>
      <c r="GD53" s="222"/>
      <c r="GE53" s="222"/>
      <c r="GF53" s="222"/>
      <c r="GG53" s="222"/>
      <c r="GH53" s="222"/>
      <c r="GI53" s="222"/>
      <c r="GJ53" s="222"/>
      <c r="GK53" s="222"/>
      <c r="GL53" s="222"/>
      <c r="GM53" s="222"/>
      <c r="GN53" s="222"/>
      <c r="GO53" s="222"/>
      <c r="GP53" s="222"/>
      <c r="GQ53" s="222"/>
      <c r="GR53" s="222"/>
      <c r="GS53" s="222"/>
      <c r="GT53" s="222"/>
      <c r="GU53" s="222"/>
      <c r="GV53" s="222"/>
      <c r="GW53" s="222"/>
      <c r="GX53" s="222"/>
      <c r="GY53" s="222"/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2"/>
      <c r="HN53" s="222"/>
      <c r="HO53" s="222"/>
      <c r="HP53" s="222"/>
      <c r="HQ53" s="222"/>
      <c r="HR53" s="222"/>
      <c r="HS53" s="222"/>
      <c r="HT53" s="222"/>
      <c r="HU53" s="222"/>
      <c r="HV53" s="222"/>
      <c r="HW53" s="222"/>
      <c r="HX53" s="222"/>
      <c r="HY53" s="222"/>
      <c r="HZ53" s="222"/>
      <c r="IA53" s="222"/>
      <c r="IB53" s="222"/>
      <c r="IC53" s="222"/>
      <c r="ID53" s="222"/>
      <c r="IE53" s="222"/>
      <c r="IF53" s="222"/>
      <c r="IG53" s="222"/>
      <c r="IH53" s="222"/>
      <c r="II53" s="222"/>
      <c r="IJ53" s="222"/>
      <c r="IK53" s="222"/>
      <c r="IL53" s="222"/>
      <c r="IM53" s="222"/>
      <c r="IN53" s="222"/>
      <c r="IO53" s="222"/>
      <c r="IP53" s="222"/>
      <c r="IQ53" s="222"/>
      <c r="IR53" s="222"/>
      <c r="IS53" s="222"/>
      <c r="IT53" s="222"/>
      <c r="IU53" s="222"/>
      <c r="IV53" s="222"/>
    </row>
    <row r="54" spans="1:256" s="225" customFormat="1" ht="13.5" customHeight="1" thickBot="1">
      <c r="A54" s="491"/>
      <c r="B54" s="223" t="s">
        <v>700</v>
      </c>
      <c r="C54" s="235">
        <v>4579</v>
      </c>
      <c r="D54" s="236">
        <v>11688</v>
      </c>
      <c r="E54" s="236">
        <v>5832</v>
      </c>
      <c r="F54" s="236">
        <v>5856</v>
      </c>
      <c r="G54" s="234">
        <f>+D54/D6*100</f>
        <v>3.3453737785435833</v>
      </c>
      <c r="H54" s="226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231"/>
      <c r="DK54" s="231"/>
      <c r="DL54" s="231"/>
      <c r="DM54" s="231"/>
      <c r="DN54" s="231"/>
      <c r="DO54" s="231"/>
      <c r="DP54" s="231"/>
      <c r="DQ54" s="231"/>
      <c r="DR54" s="231"/>
      <c r="DS54" s="231"/>
      <c r="DT54" s="231"/>
      <c r="DU54" s="231"/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  <c r="EN54" s="231"/>
      <c r="EO54" s="231"/>
      <c r="EP54" s="231"/>
      <c r="EQ54" s="231"/>
      <c r="ER54" s="231"/>
      <c r="ES54" s="231"/>
      <c r="ET54" s="231"/>
      <c r="EU54" s="231"/>
      <c r="EV54" s="231"/>
      <c r="EW54" s="231"/>
      <c r="EX54" s="231"/>
      <c r="EY54" s="231"/>
      <c r="EZ54" s="231"/>
      <c r="FA54" s="231"/>
      <c r="FB54" s="231"/>
      <c r="FC54" s="231"/>
      <c r="FD54" s="231"/>
      <c r="FE54" s="231"/>
      <c r="FF54" s="231"/>
      <c r="FG54" s="231"/>
      <c r="FH54" s="231"/>
      <c r="FI54" s="231"/>
      <c r="FJ54" s="231"/>
      <c r="FK54" s="231"/>
      <c r="FL54" s="231"/>
      <c r="FM54" s="231"/>
      <c r="FN54" s="231"/>
      <c r="FO54" s="231"/>
      <c r="FP54" s="231"/>
      <c r="FQ54" s="231"/>
      <c r="FR54" s="231"/>
      <c r="FS54" s="231"/>
      <c r="FT54" s="231"/>
      <c r="FU54" s="231"/>
      <c r="FV54" s="231"/>
      <c r="FW54" s="231"/>
      <c r="FX54" s="231"/>
      <c r="FY54" s="231"/>
      <c r="FZ54" s="231"/>
      <c r="GA54" s="231"/>
      <c r="GB54" s="231"/>
      <c r="GC54" s="231"/>
      <c r="GD54" s="231"/>
      <c r="GE54" s="231"/>
      <c r="GF54" s="231"/>
      <c r="GG54" s="231"/>
      <c r="GH54" s="231"/>
      <c r="GI54" s="231"/>
      <c r="GJ54" s="231"/>
      <c r="GK54" s="231"/>
      <c r="GL54" s="231"/>
      <c r="GM54" s="231"/>
      <c r="GN54" s="231"/>
      <c r="GO54" s="231"/>
      <c r="GP54" s="231"/>
      <c r="GQ54" s="231"/>
      <c r="GR54" s="231"/>
      <c r="GS54" s="231"/>
      <c r="GT54" s="231"/>
      <c r="GU54" s="231"/>
      <c r="GV54" s="231"/>
      <c r="GW54" s="231"/>
      <c r="GX54" s="231"/>
      <c r="GY54" s="231"/>
      <c r="GZ54" s="231"/>
      <c r="HA54" s="231"/>
      <c r="HB54" s="231"/>
      <c r="HC54" s="231"/>
      <c r="HD54" s="231"/>
      <c r="HE54" s="231"/>
      <c r="HF54" s="231"/>
      <c r="HG54" s="231"/>
      <c r="HH54" s="231"/>
      <c r="HI54" s="231"/>
      <c r="HJ54" s="231"/>
      <c r="HK54" s="231"/>
      <c r="HL54" s="231"/>
      <c r="HM54" s="231"/>
      <c r="HN54" s="231"/>
      <c r="HO54" s="231"/>
      <c r="HP54" s="231"/>
      <c r="HQ54" s="231"/>
      <c r="HR54" s="231"/>
      <c r="HS54" s="231"/>
      <c r="HT54" s="231"/>
      <c r="HU54" s="231"/>
      <c r="HV54" s="231"/>
      <c r="HW54" s="231"/>
      <c r="HX54" s="231"/>
      <c r="HY54" s="231"/>
      <c r="HZ54" s="231"/>
      <c r="IA54" s="231"/>
      <c r="IB54" s="231"/>
      <c r="IC54" s="231"/>
      <c r="ID54" s="231"/>
      <c r="IE54" s="231"/>
      <c r="IF54" s="231"/>
      <c r="IG54" s="231"/>
      <c r="IH54" s="231"/>
      <c r="II54" s="231"/>
      <c r="IJ54" s="231"/>
      <c r="IK54" s="231"/>
      <c r="IL54" s="231"/>
      <c r="IM54" s="231"/>
      <c r="IN54" s="231"/>
      <c r="IO54" s="231"/>
      <c r="IP54" s="231"/>
      <c r="IQ54" s="231"/>
      <c r="IR54" s="231"/>
      <c r="IS54" s="231"/>
      <c r="IT54" s="231"/>
      <c r="IU54" s="231"/>
      <c r="IV54" s="231"/>
    </row>
    <row r="55" spans="1:256" s="225" customFormat="1" ht="13.5" customHeight="1">
      <c r="A55" s="237" t="s">
        <v>573</v>
      </c>
      <c r="B55" s="237"/>
      <c r="C55" s="237"/>
      <c r="D55" s="237"/>
      <c r="E55" s="8"/>
      <c r="F55" s="492" t="s">
        <v>59</v>
      </c>
      <c r="G55" s="49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25" customFormat="1" ht="13.5" customHeight="1">
      <c r="A56" s="182" t="s">
        <v>711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  <c r="IU56" s="93"/>
      <c r="IV56" s="93"/>
    </row>
    <row r="57" spans="1:256" s="225" customFormat="1" ht="10.5" customHeight="1">
      <c r="A57" s="18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  <c r="IU57" s="93"/>
      <c r="IV57" s="93"/>
    </row>
    <row r="58" spans="1:256" s="225" customFormat="1" ht="10.5" customHeight="1">
      <c r="A58" s="47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  <c r="IU58" s="93"/>
      <c r="IV58" s="93"/>
    </row>
    <row r="59" spans="1:256" s="225" customFormat="1" ht="10.5" customHeight="1">
      <c r="A59" s="47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  <c r="IU59" s="93"/>
      <c r="IV59" s="93"/>
    </row>
    <row r="60" spans="1:256" s="225" customFormat="1" ht="10.5" customHeight="1">
      <c r="A60" s="47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  <c r="IU60" s="93"/>
      <c r="IV60" s="93"/>
    </row>
    <row r="61" spans="1:256" s="225" customFormat="1" ht="10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  <c r="IU61" s="93"/>
      <c r="IV61" s="93"/>
    </row>
    <row r="62" spans="1:256" s="225" customFormat="1" ht="10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56" s="225" customFormat="1" ht="10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  <c r="IU63" s="93"/>
      <c r="IV63" s="93"/>
    </row>
    <row r="64" spans="1:256" s="225" customFormat="1" ht="10.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  <c r="IU64" s="93"/>
      <c r="IV64" s="93"/>
    </row>
    <row r="65" spans="1:256" s="225" customFormat="1" ht="10.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  <c r="IU65" s="93"/>
      <c r="IV65" s="93"/>
    </row>
    <row r="66" spans="1:256" s="225" customFormat="1" ht="10.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225" customFormat="1" ht="10.5" customHeight="1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225" customFormat="1" ht="10.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222" customFormat="1" ht="10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222" customFormat="1" ht="10.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222" customFormat="1" ht="10.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222" customFormat="1" ht="10.5" customHeight="1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222" customFormat="1" ht="10.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231" customFormat="1" ht="10.5" customHeigh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8" customFormat="1" ht="12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</sheetData>
  <sheetProtection/>
  <mergeCells count="16">
    <mergeCell ref="A48:A50"/>
    <mergeCell ref="A52:A54"/>
    <mergeCell ref="F55:G55"/>
    <mergeCell ref="A24:A26"/>
    <mergeCell ref="A28:A30"/>
    <mergeCell ref="A32:A34"/>
    <mergeCell ref="A36:A38"/>
    <mergeCell ref="A40:A42"/>
    <mergeCell ref="A44:A46"/>
    <mergeCell ref="A20:A22"/>
    <mergeCell ref="A4:A6"/>
    <mergeCell ref="A8:A10"/>
    <mergeCell ref="A12:A14"/>
    <mergeCell ref="F2:G2"/>
    <mergeCell ref="A1:G1"/>
    <mergeCell ref="A16:A18"/>
  </mergeCells>
  <printOptions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r:id="rId1"/>
  <headerFooter alignWithMargins="0">
    <firstHeader>&amp;L&amp;"ＭＳ ゴシック,標準"人口</firstHeader>
    <firstFooter>&amp;C&amp;"ＭＳ ゴシック,標準"22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100" workbookViewId="0" topLeftCell="A1">
      <selection activeCell="A1" sqref="A1:G1"/>
    </sheetView>
  </sheetViews>
  <sheetFormatPr defaultColWidth="12.375" defaultRowHeight="13.5"/>
  <cols>
    <col min="1" max="1" width="8.625" style="93" customWidth="1"/>
    <col min="2" max="2" width="12.625" style="93" customWidth="1"/>
    <col min="3" max="7" width="13.125" style="93" customWidth="1"/>
    <col min="8" max="249" width="9.00390625" style="93" customWidth="1"/>
    <col min="250" max="250" width="12.00390625" style="93" customWidth="1"/>
    <col min="251" max="251" width="13.125" style="93" customWidth="1"/>
    <col min="252" max="16384" width="12.375" style="93" customWidth="1"/>
  </cols>
  <sheetData>
    <row r="1" spans="1:7" s="151" customFormat="1" ht="17.25" customHeight="1">
      <c r="A1" s="441" t="s">
        <v>298</v>
      </c>
      <c r="B1" s="441"/>
      <c r="C1" s="441"/>
      <c r="D1" s="441"/>
      <c r="E1" s="441"/>
      <c r="F1" s="441"/>
      <c r="G1" s="441"/>
    </row>
    <row r="2" spans="2:7" s="8" customFormat="1" ht="10.5" customHeight="1" thickBot="1">
      <c r="B2" s="215"/>
      <c r="C2" s="215"/>
      <c r="D2" s="215"/>
      <c r="E2" s="215"/>
      <c r="F2" s="215"/>
      <c r="G2" s="215"/>
    </row>
    <row r="3" spans="1:7" s="8" customFormat="1" ht="14.25" customHeight="1">
      <c r="A3" s="48"/>
      <c r="B3" s="265" t="s">
        <v>302</v>
      </c>
      <c r="C3" s="266" t="s">
        <v>299</v>
      </c>
      <c r="D3" s="267" t="s">
        <v>70</v>
      </c>
      <c r="E3" s="267" t="s">
        <v>71</v>
      </c>
      <c r="F3" s="267" t="s">
        <v>300</v>
      </c>
      <c r="G3" s="268" t="s">
        <v>68</v>
      </c>
    </row>
    <row r="4" spans="1:7" s="222" customFormat="1" ht="14.25" customHeight="1">
      <c r="A4" s="493" t="s">
        <v>505</v>
      </c>
      <c r="B4" s="363" t="s">
        <v>712</v>
      </c>
      <c r="C4" s="238">
        <v>1794</v>
      </c>
      <c r="D4" s="239">
        <v>25556</v>
      </c>
      <c r="E4" s="239">
        <v>23723</v>
      </c>
      <c r="F4" s="239">
        <v>2897</v>
      </c>
      <c r="G4" s="239">
        <v>2936</v>
      </c>
    </row>
    <row r="5" spans="1:7" s="222" customFormat="1" ht="14.25" customHeight="1">
      <c r="A5" s="494"/>
      <c r="B5" s="364">
        <v>25</v>
      </c>
      <c r="C5" s="238">
        <v>1856</v>
      </c>
      <c r="D5" s="239">
        <v>26369</v>
      </c>
      <c r="E5" s="239">
        <v>24701</v>
      </c>
      <c r="F5" s="239">
        <v>3071</v>
      </c>
      <c r="G5" s="239">
        <v>2883</v>
      </c>
    </row>
    <row r="6" spans="1:7" s="222" customFormat="1" ht="14.25" customHeight="1">
      <c r="A6" s="494"/>
      <c r="B6" s="364">
        <v>26</v>
      </c>
      <c r="C6" s="238">
        <v>783</v>
      </c>
      <c r="D6" s="239">
        <v>30620</v>
      </c>
      <c r="E6" s="239">
        <v>29695</v>
      </c>
      <c r="F6" s="239">
        <v>2824</v>
      </c>
      <c r="G6" s="239">
        <v>2966</v>
      </c>
    </row>
    <row r="7" spans="1:7" s="222" customFormat="1" ht="11.25" customHeight="1">
      <c r="A7" s="107"/>
      <c r="B7" s="185"/>
      <c r="C7" s="238"/>
      <c r="D7" s="239"/>
      <c r="E7" s="239"/>
      <c r="F7" s="239"/>
      <c r="G7" s="239"/>
    </row>
    <row r="8" spans="1:7" s="225" customFormat="1" ht="14.25" customHeight="1">
      <c r="A8" s="495" t="s">
        <v>713</v>
      </c>
      <c r="B8" s="363" t="s">
        <v>712</v>
      </c>
      <c r="C8" s="238">
        <v>291</v>
      </c>
      <c r="D8" s="239">
        <v>8265</v>
      </c>
      <c r="E8" s="239">
        <v>7890</v>
      </c>
      <c r="F8" s="239">
        <v>826</v>
      </c>
      <c r="G8" s="239">
        <v>910</v>
      </c>
    </row>
    <row r="9" spans="1:7" s="225" customFormat="1" ht="14.25" customHeight="1">
      <c r="A9" s="495"/>
      <c r="B9" s="364">
        <v>25</v>
      </c>
      <c r="C9" s="238">
        <v>125</v>
      </c>
      <c r="D9" s="239">
        <v>8613</v>
      </c>
      <c r="E9" s="239">
        <v>8510</v>
      </c>
      <c r="F9" s="239">
        <v>931</v>
      </c>
      <c r="G9" s="239">
        <v>909</v>
      </c>
    </row>
    <row r="10" spans="1:7" s="225" customFormat="1" ht="14.25" customHeight="1">
      <c r="A10" s="495"/>
      <c r="B10" s="364">
        <v>26</v>
      </c>
      <c r="C10" s="238">
        <v>416</v>
      </c>
      <c r="D10" s="239">
        <v>8397</v>
      </c>
      <c r="E10" s="239">
        <v>7902</v>
      </c>
      <c r="F10" s="239">
        <v>855</v>
      </c>
      <c r="G10" s="239">
        <v>934</v>
      </c>
    </row>
    <row r="11" spans="1:7" s="225" customFormat="1" ht="11.25" customHeight="1">
      <c r="A11" s="107"/>
      <c r="B11" s="185"/>
      <c r="C11" s="238"/>
      <c r="D11" s="239"/>
      <c r="E11" s="239"/>
      <c r="F11" s="239"/>
      <c r="G11" s="239"/>
    </row>
    <row r="12" spans="1:7" s="225" customFormat="1" ht="14.25" customHeight="1">
      <c r="A12" s="494" t="s">
        <v>458</v>
      </c>
      <c r="B12" s="363" t="s">
        <v>712</v>
      </c>
      <c r="C12" s="238">
        <v>48</v>
      </c>
      <c r="D12" s="239">
        <v>338</v>
      </c>
      <c r="E12" s="239">
        <v>292</v>
      </c>
      <c r="F12" s="239">
        <v>54</v>
      </c>
      <c r="G12" s="239">
        <v>52</v>
      </c>
    </row>
    <row r="13" spans="1:7" s="225" customFormat="1" ht="14.25" customHeight="1">
      <c r="A13" s="494"/>
      <c r="B13" s="364">
        <v>25</v>
      </c>
      <c r="C13" s="238">
        <v>13</v>
      </c>
      <c r="D13" s="239">
        <v>326</v>
      </c>
      <c r="E13" s="239">
        <v>297</v>
      </c>
      <c r="F13" s="239">
        <v>46</v>
      </c>
      <c r="G13" s="239">
        <v>62</v>
      </c>
    </row>
    <row r="14" spans="1:7" s="225" customFormat="1" ht="14.25" customHeight="1">
      <c r="A14" s="494"/>
      <c r="B14" s="364">
        <v>26</v>
      </c>
      <c r="C14" s="238">
        <v>-9</v>
      </c>
      <c r="D14" s="239">
        <v>291</v>
      </c>
      <c r="E14" s="239">
        <v>303</v>
      </c>
      <c r="F14" s="239">
        <v>44</v>
      </c>
      <c r="G14" s="239">
        <v>41</v>
      </c>
    </row>
    <row r="15" spans="1:7" s="225" customFormat="1" ht="11.25" customHeight="1">
      <c r="A15" s="108"/>
      <c r="B15" s="185"/>
      <c r="C15" s="238"/>
      <c r="D15" s="239"/>
      <c r="E15" s="239"/>
      <c r="F15" s="239"/>
      <c r="G15" s="239"/>
    </row>
    <row r="16" spans="1:7" s="222" customFormat="1" ht="14.25" customHeight="1">
      <c r="A16" s="494" t="s">
        <v>714</v>
      </c>
      <c r="B16" s="363" t="s">
        <v>712</v>
      </c>
      <c r="C16" s="238">
        <v>55</v>
      </c>
      <c r="D16" s="239">
        <v>680</v>
      </c>
      <c r="E16" s="239">
        <v>589</v>
      </c>
      <c r="F16" s="239">
        <v>73</v>
      </c>
      <c r="G16" s="239">
        <v>109</v>
      </c>
    </row>
    <row r="17" spans="1:7" s="222" customFormat="1" ht="14.25" customHeight="1">
      <c r="A17" s="494"/>
      <c r="B17" s="364">
        <v>25</v>
      </c>
      <c r="C17" s="238">
        <v>-17</v>
      </c>
      <c r="D17" s="239">
        <v>537</v>
      </c>
      <c r="E17" s="239">
        <v>522</v>
      </c>
      <c r="F17" s="239">
        <v>80</v>
      </c>
      <c r="G17" s="239">
        <v>112</v>
      </c>
    </row>
    <row r="18" spans="1:7" s="222" customFormat="1" ht="14.25" customHeight="1">
      <c r="A18" s="494"/>
      <c r="B18" s="364">
        <v>26</v>
      </c>
      <c r="C18" s="238">
        <v>-60</v>
      </c>
      <c r="D18" s="239">
        <v>596</v>
      </c>
      <c r="E18" s="239">
        <v>596</v>
      </c>
      <c r="F18" s="239">
        <v>64</v>
      </c>
      <c r="G18" s="239">
        <v>124</v>
      </c>
    </row>
    <row r="19" spans="1:7" s="222" customFormat="1" ht="11.25" customHeight="1">
      <c r="A19" s="107"/>
      <c r="B19" s="185"/>
      <c r="C19" s="238"/>
      <c r="D19" s="239"/>
      <c r="E19" s="239"/>
      <c r="F19" s="239"/>
      <c r="G19" s="239"/>
    </row>
    <row r="20" spans="1:7" s="222" customFormat="1" ht="14.25" customHeight="1">
      <c r="A20" s="494" t="s">
        <v>715</v>
      </c>
      <c r="B20" s="363" t="s">
        <v>712</v>
      </c>
      <c r="C20" s="238">
        <v>372</v>
      </c>
      <c r="D20" s="239">
        <v>1822</v>
      </c>
      <c r="E20" s="239">
        <v>1541</v>
      </c>
      <c r="F20" s="239">
        <v>278</v>
      </c>
      <c r="G20" s="239">
        <v>187</v>
      </c>
    </row>
    <row r="21" spans="1:7" s="231" customFormat="1" ht="14.25" customHeight="1">
      <c r="A21" s="494"/>
      <c r="B21" s="364">
        <v>25</v>
      </c>
      <c r="C21" s="238">
        <v>374</v>
      </c>
      <c r="D21" s="239">
        <v>1710</v>
      </c>
      <c r="E21" s="239">
        <v>1423</v>
      </c>
      <c r="F21" s="239">
        <v>265</v>
      </c>
      <c r="G21" s="239">
        <v>178</v>
      </c>
    </row>
    <row r="22" spans="1:7" s="222" customFormat="1" ht="14.25" customHeight="1">
      <c r="A22" s="494"/>
      <c r="B22" s="364">
        <v>26</v>
      </c>
      <c r="C22" s="238">
        <v>150</v>
      </c>
      <c r="D22" s="239">
        <v>1562</v>
      </c>
      <c r="E22" s="239">
        <v>1469</v>
      </c>
      <c r="F22" s="239">
        <v>238</v>
      </c>
      <c r="G22" s="239">
        <v>181</v>
      </c>
    </row>
    <row r="23" spans="1:7" s="222" customFormat="1" ht="11.25" customHeight="1">
      <c r="A23" s="107"/>
      <c r="B23" s="240"/>
      <c r="C23" s="238"/>
      <c r="D23" s="239"/>
      <c r="E23" s="239"/>
      <c r="F23" s="239"/>
      <c r="G23" s="239"/>
    </row>
    <row r="24" spans="1:7" s="222" customFormat="1" ht="14.25" customHeight="1">
      <c r="A24" s="495" t="s">
        <v>716</v>
      </c>
      <c r="B24" s="363" t="s">
        <v>712</v>
      </c>
      <c r="C24" s="238">
        <v>-163</v>
      </c>
      <c r="D24" s="239">
        <v>3859</v>
      </c>
      <c r="E24" s="239">
        <v>4025</v>
      </c>
      <c r="F24" s="239">
        <v>426</v>
      </c>
      <c r="G24" s="239">
        <v>423</v>
      </c>
    </row>
    <row r="25" spans="1:7" s="222" customFormat="1" ht="14.25" customHeight="1">
      <c r="A25" s="495"/>
      <c r="B25" s="364">
        <v>25</v>
      </c>
      <c r="C25" s="238">
        <v>157</v>
      </c>
      <c r="D25" s="239">
        <v>4355</v>
      </c>
      <c r="E25" s="239">
        <v>4207</v>
      </c>
      <c r="F25" s="239">
        <v>441</v>
      </c>
      <c r="G25" s="239">
        <v>432</v>
      </c>
    </row>
    <row r="26" spans="1:7" s="222" customFormat="1" ht="14.25" customHeight="1">
      <c r="A26" s="495"/>
      <c r="B26" s="364">
        <v>26</v>
      </c>
      <c r="C26" s="238">
        <v>-127</v>
      </c>
      <c r="D26" s="239">
        <v>3919</v>
      </c>
      <c r="E26" s="239">
        <v>3994</v>
      </c>
      <c r="F26" s="239">
        <v>432</v>
      </c>
      <c r="G26" s="239">
        <v>484</v>
      </c>
    </row>
    <row r="27" spans="1:7" s="225" customFormat="1" ht="11.25" customHeight="1">
      <c r="A27" s="107"/>
      <c r="B27" s="240"/>
      <c r="C27" s="238"/>
      <c r="D27" s="239"/>
      <c r="E27" s="239"/>
      <c r="F27" s="239"/>
      <c r="G27" s="239"/>
    </row>
    <row r="28" spans="1:7" s="222" customFormat="1" ht="14.25" customHeight="1">
      <c r="A28" s="495" t="s">
        <v>705</v>
      </c>
      <c r="B28" s="363" t="s">
        <v>712</v>
      </c>
      <c r="C28" s="238">
        <v>-42</v>
      </c>
      <c r="D28" s="239">
        <v>1030</v>
      </c>
      <c r="E28" s="239">
        <v>1069</v>
      </c>
      <c r="F28" s="239">
        <v>155</v>
      </c>
      <c r="G28" s="239">
        <v>158</v>
      </c>
    </row>
    <row r="29" spans="1:7" s="222" customFormat="1" ht="14.25" customHeight="1">
      <c r="A29" s="495"/>
      <c r="B29" s="364">
        <v>25</v>
      </c>
      <c r="C29" s="238">
        <v>39</v>
      </c>
      <c r="D29" s="239">
        <v>1043</v>
      </c>
      <c r="E29" s="239">
        <v>1019</v>
      </c>
      <c r="F29" s="239">
        <v>157</v>
      </c>
      <c r="G29" s="239">
        <v>142</v>
      </c>
    </row>
    <row r="30" spans="1:7" s="222" customFormat="1" ht="14.25" customHeight="1">
      <c r="A30" s="495"/>
      <c r="B30" s="364">
        <v>26</v>
      </c>
      <c r="C30" s="238">
        <v>-33</v>
      </c>
      <c r="D30" s="239">
        <v>1074</v>
      </c>
      <c r="E30" s="239">
        <v>1078</v>
      </c>
      <c r="F30" s="239">
        <v>137</v>
      </c>
      <c r="G30" s="239">
        <v>166</v>
      </c>
    </row>
    <row r="31" spans="1:7" s="222" customFormat="1" ht="11.25" customHeight="1">
      <c r="A31" s="109"/>
      <c r="B31" s="185"/>
      <c r="C31" s="238"/>
      <c r="D31" s="239"/>
      <c r="E31" s="239"/>
      <c r="F31" s="239"/>
      <c r="G31" s="239"/>
    </row>
    <row r="32" spans="1:7" s="222" customFormat="1" ht="14.25" customHeight="1">
      <c r="A32" s="495" t="s">
        <v>706</v>
      </c>
      <c r="B32" s="363" t="s">
        <v>712</v>
      </c>
      <c r="C32" s="238">
        <v>6</v>
      </c>
      <c r="D32" s="239">
        <v>2349</v>
      </c>
      <c r="E32" s="239">
        <v>2357</v>
      </c>
      <c r="F32" s="239">
        <v>289</v>
      </c>
      <c r="G32" s="239">
        <v>275</v>
      </c>
    </row>
    <row r="33" spans="1:7" s="225" customFormat="1" ht="14.25" customHeight="1">
      <c r="A33" s="495"/>
      <c r="B33" s="364">
        <v>25</v>
      </c>
      <c r="C33" s="238">
        <v>121</v>
      </c>
      <c r="D33" s="239">
        <v>2596</v>
      </c>
      <c r="E33" s="239">
        <v>2521</v>
      </c>
      <c r="F33" s="239">
        <v>291</v>
      </c>
      <c r="G33" s="239">
        <v>245</v>
      </c>
    </row>
    <row r="34" spans="1:7" s="225" customFormat="1" ht="14.25" customHeight="1">
      <c r="A34" s="495"/>
      <c r="B34" s="364">
        <v>26</v>
      </c>
      <c r="C34" s="238">
        <v>-32</v>
      </c>
      <c r="D34" s="239">
        <v>2402</v>
      </c>
      <c r="E34" s="239">
        <v>2425</v>
      </c>
      <c r="F34" s="239">
        <v>261</v>
      </c>
      <c r="G34" s="239">
        <v>270</v>
      </c>
    </row>
    <row r="35" spans="1:7" s="225" customFormat="1" ht="11.25" customHeight="1">
      <c r="A35" s="109"/>
      <c r="B35" s="185"/>
      <c r="C35" s="238"/>
      <c r="D35" s="239"/>
      <c r="E35" s="239"/>
      <c r="F35" s="239"/>
      <c r="G35" s="239"/>
    </row>
    <row r="36" spans="1:7" s="225" customFormat="1" ht="14.25" customHeight="1">
      <c r="A36" s="495" t="s">
        <v>480</v>
      </c>
      <c r="B36" s="363" t="s">
        <v>712</v>
      </c>
      <c r="C36" s="238">
        <v>433</v>
      </c>
      <c r="D36" s="239">
        <v>2324</v>
      </c>
      <c r="E36" s="239">
        <v>1924</v>
      </c>
      <c r="F36" s="239">
        <v>300</v>
      </c>
      <c r="G36" s="239">
        <v>267</v>
      </c>
    </row>
    <row r="37" spans="1:7" s="225" customFormat="1" ht="14.25" customHeight="1">
      <c r="A37" s="495"/>
      <c r="B37" s="364">
        <v>25</v>
      </c>
      <c r="C37" s="238">
        <v>527</v>
      </c>
      <c r="D37" s="239">
        <v>2450</v>
      </c>
      <c r="E37" s="239">
        <v>2047</v>
      </c>
      <c r="F37" s="239">
        <v>359</v>
      </c>
      <c r="G37" s="239">
        <v>235</v>
      </c>
    </row>
    <row r="38" spans="1:7" s="225" customFormat="1" ht="14.25" customHeight="1">
      <c r="A38" s="495"/>
      <c r="B38" s="364">
        <v>26</v>
      </c>
      <c r="C38" s="238">
        <v>-3065</v>
      </c>
      <c r="D38" s="239">
        <v>2041</v>
      </c>
      <c r="E38" s="239">
        <v>5134</v>
      </c>
      <c r="F38" s="239">
        <v>274</v>
      </c>
      <c r="G38" s="239">
        <v>246</v>
      </c>
    </row>
    <row r="39" spans="1:7" s="225" customFormat="1" ht="11.25" customHeight="1">
      <c r="A39" s="282"/>
      <c r="B39" s="185"/>
      <c r="C39" s="238"/>
      <c r="D39" s="239"/>
      <c r="E39" s="239"/>
      <c r="F39" s="239"/>
      <c r="G39" s="239"/>
    </row>
    <row r="40" spans="1:7" s="225" customFormat="1" ht="14.25" customHeight="1">
      <c r="A40" s="495" t="s">
        <v>707</v>
      </c>
      <c r="B40" s="363" t="s">
        <v>712</v>
      </c>
      <c r="C40" s="365" t="s">
        <v>717</v>
      </c>
      <c r="D40" s="366" t="s">
        <v>205</v>
      </c>
      <c r="E40" s="366" t="s">
        <v>205</v>
      </c>
      <c r="F40" s="366" t="s">
        <v>205</v>
      </c>
      <c r="G40" s="366" t="s">
        <v>205</v>
      </c>
    </row>
    <row r="41" spans="1:7" s="225" customFormat="1" ht="14.25" customHeight="1">
      <c r="A41" s="495"/>
      <c r="B41" s="364">
        <v>25</v>
      </c>
      <c r="C41" s="365" t="s">
        <v>205</v>
      </c>
      <c r="D41" s="366" t="s">
        <v>205</v>
      </c>
      <c r="E41" s="366" t="s">
        <v>205</v>
      </c>
      <c r="F41" s="366" t="s">
        <v>205</v>
      </c>
      <c r="G41" s="366" t="s">
        <v>205</v>
      </c>
    </row>
    <row r="42" spans="1:7" s="225" customFormat="1" ht="14.25" customHeight="1">
      <c r="A42" s="495"/>
      <c r="B42" s="364">
        <v>26</v>
      </c>
      <c r="C42" s="238">
        <v>5837</v>
      </c>
      <c r="D42" s="239">
        <v>6106</v>
      </c>
      <c r="E42" s="239">
        <v>259</v>
      </c>
      <c r="F42" s="239">
        <v>20</v>
      </c>
      <c r="G42" s="239">
        <v>30</v>
      </c>
    </row>
    <row r="43" spans="1:7" s="225" customFormat="1" ht="11.25" customHeight="1">
      <c r="A43" s="109"/>
      <c r="B43" s="185"/>
      <c r="C43" s="238"/>
      <c r="D43" s="239"/>
      <c r="E43" s="239"/>
      <c r="F43" s="239"/>
      <c r="G43" s="239"/>
    </row>
    <row r="44" spans="1:7" s="225" customFormat="1" ht="14.25" customHeight="1">
      <c r="A44" s="495" t="s">
        <v>708</v>
      </c>
      <c r="B44" s="363" t="s">
        <v>712</v>
      </c>
      <c r="C44" s="238">
        <v>-146</v>
      </c>
      <c r="D44" s="239">
        <v>993</v>
      </c>
      <c r="E44" s="239">
        <v>1066</v>
      </c>
      <c r="F44" s="239">
        <v>74</v>
      </c>
      <c r="G44" s="239">
        <v>147</v>
      </c>
    </row>
    <row r="45" spans="1:7" s="225" customFormat="1" ht="14.25" customHeight="1">
      <c r="A45" s="495"/>
      <c r="B45" s="364">
        <v>25</v>
      </c>
      <c r="C45" s="238">
        <v>51</v>
      </c>
      <c r="D45" s="239">
        <v>1205</v>
      </c>
      <c r="E45" s="239">
        <v>1066</v>
      </c>
      <c r="F45" s="239">
        <v>84</v>
      </c>
      <c r="G45" s="239">
        <v>172</v>
      </c>
    </row>
    <row r="46" spans="1:7" s="225" customFormat="1" ht="14.25" customHeight="1">
      <c r="A46" s="495"/>
      <c r="B46" s="364">
        <v>26</v>
      </c>
      <c r="C46" s="238">
        <v>-23</v>
      </c>
      <c r="D46" s="239">
        <v>1228</v>
      </c>
      <c r="E46" s="239">
        <v>1173</v>
      </c>
      <c r="F46" s="239">
        <v>71</v>
      </c>
      <c r="G46" s="239">
        <v>149</v>
      </c>
    </row>
    <row r="47" spans="1:7" s="225" customFormat="1" ht="11.25" customHeight="1">
      <c r="A47" s="109"/>
      <c r="B47" s="240"/>
      <c r="C47" s="238"/>
      <c r="D47" s="239"/>
      <c r="E47" s="239"/>
      <c r="F47" s="239"/>
      <c r="G47" s="239"/>
    </row>
    <row r="48" spans="1:7" s="225" customFormat="1" ht="14.25" customHeight="1">
      <c r="A48" s="495" t="s">
        <v>709</v>
      </c>
      <c r="B48" s="363" t="s">
        <v>712</v>
      </c>
      <c r="C48" s="238">
        <v>703</v>
      </c>
      <c r="D48" s="239">
        <v>2943</v>
      </c>
      <c r="E48" s="239">
        <v>2219</v>
      </c>
      <c r="F48" s="239">
        <v>302</v>
      </c>
      <c r="G48" s="239">
        <v>323</v>
      </c>
    </row>
    <row r="49" spans="1:7" s="225" customFormat="1" ht="14.25" customHeight="1">
      <c r="A49" s="495"/>
      <c r="B49" s="364">
        <v>25</v>
      </c>
      <c r="C49" s="238">
        <v>344</v>
      </c>
      <c r="D49" s="239">
        <v>2618</v>
      </c>
      <c r="E49" s="239">
        <v>2261</v>
      </c>
      <c r="F49" s="239">
        <v>290</v>
      </c>
      <c r="G49" s="239">
        <v>303</v>
      </c>
    </row>
    <row r="50" spans="1:7" s="225" customFormat="1" ht="14.25" customHeight="1">
      <c r="A50" s="495"/>
      <c r="B50" s="364">
        <v>26</v>
      </c>
      <c r="C50" s="238">
        <v>-2462</v>
      </c>
      <c r="D50" s="239">
        <v>2161</v>
      </c>
      <c r="E50" s="239">
        <v>4662</v>
      </c>
      <c r="F50" s="239">
        <v>301</v>
      </c>
      <c r="G50" s="239">
        <v>262</v>
      </c>
    </row>
    <row r="51" spans="1:7" s="225" customFormat="1" ht="11.25" customHeight="1">
      <c r="A51" s="192"/>
      <c r="B51" s="240"/>
      <c r="C51" s="238"/>
      <c r="D51" s="239"/>
      <c r="E51" s="239"/>
      <c r="F51" s="239"/>
      <c r="G51" s="239"/>
    </row>
    <row r="52" spans="1:7" s="225" customFormat="1" ht="14.25" customHeight="1">
      <c r="A52" s="494" t="s">
        <v>710</v>
      </c>
      <c r="B52" s="363" t="s">
        <v>712</v>
      </c>
      <c r="C52" s="238">
        <v>237</v>
      </c>
      <c r="D52" s="239">
        <v>953</v>
      </c>
      <c r="E52" s="239">
        <v>751</v>
      </c>
      <c r="F52" s="239">
        <v>120</v>
      </c>
      <c r="G52" s="239">
        <v>85</v>
      </c>
    </row>
    <row r="53" spans="1:7" s="225" customFormat="1" ht="14.25" customHeight="1">
      <c r="A53" s="494"/>
      <c r="B53" s="364">
        <v>25</v>
      </c>
      <c r="C53" s="238">
        <v>122</v>
      </c>
      <c r="D53" s="239">
        <v>916</v>
      </c>
      <c r="E53" s="239">
        <v>828</v>
      </c>
      <c r="F53" s="239">
        <v>127</v>
      </c>
      <c r="G53" s="239">
        <v>93</v>
      </c>
    </row>
    <row r="54" spans="1:7" s="225" customFormat="1" ht="14.25" customHeight="1" thickBot="1">
      <c r="A54" s="496"/>
      <c r="B54" s="367">
        <v>26</v>
      </c>
      <c r="C54" s="187">
        <v>191</v>
      </c>
      <c r="D54" s="188">
        <v>843</v>
      </c>
      <c r="E54" s="188">
        <v>700</v>
      </c>
      <c r="F54" s="188">
        <v>127</v>
      </c>
      <c r="G54" s="188">
        <v>79</v>
      </c>
    </row>
    <row r="55" spans="1:7" s="225" customFormat="1" ht="14.25" customHeight="1">
      <c r="A55" s="237" t="s">
        <v>718</v>
      </c>
      <c r="B55" s="185"/>
      <c r="C55" s="193"/>
      <c r="D55" s="193"/>
      <c r="E55" s="8"/>
      <c r="F55" s="497" t="s">
        <v>59</v>
      </c>
      <c r="G55" s="497"/>
    </row>
    <row r="56" spans="1:7" s="225" customFormat="1" ht="14.25" customHeight="1">
      <c r="A56" s="498" t="s">
        <v>301</v>
      </c>
      <c r="B56" s="498"/>
      <c r="C56" s="498"/>
      <c r="D56" s="498"/>
      <c r="E56" s="498"/>
      <c r="F56" s="241"/>
      <c r="G56" s="241"/>
    </row>
    <row r="57" spans="1:7" s="225" customFormat="1" ht="14.25" customHeight="1">
      <c r="A57" s="193" t="s">
        <v>711</v>
      </c>
      <c r="B57" s="93"/>
      <c r="C57" s="93"/>
      <c r="D57" s="93"/>
      <c r="E57" s="93"/>
      <c r="F57" s="93"/>
      <c r="G57" s="93"/>
    </row>
    <row r="58" spans="1:7" s="225" customFormat="1" ht="9.75" customHeight="1">
      <c r="A58" s="193"/>
      <c r="B58" s="93"/>
      <c r="C58" s="93"/>
      <c r="D58" s="93"/>
      <c r="E58" s="93"/>
      <c r="F58" s="93"/>
      <c r="G58" s="93"/>
    </row>
    <row r="59" spans="1:7" s="225" customFormat="1" ht="9.75" customHeight="1">
      <c r="A59" s="47"/>
      <c r="B59" s="93"/>
      <c r="C59" s="93"/>
      <c r="D59" s="93"/>
      <c r="E59" s="93"/>
      <c r="F59" s="93"/>
      <c r="G59" s="93"/>
    </row>
    <row r="60" spans="1:7" s="225" customFormat="1" ht="9.75" customHeight="1">
      <c r="A60" s="47"/>
      <c r="B60" s="93"/>
      <c r="C60" s="93"/>
      <c r="D60" s="93"/>
      <c r="E60" s="93"/>
      <c r="F60" s="93"/>
      <c r="G60" s="93"/>
    </row>
    <row r="61" spans="1:7" s="225" customFormat="1" ht="9.75" customHeight="1">
      <c r="A61" s="47"/>
      <c r="B61" s="93"/>
      <c r="C61" s="93"/>
      <c r="D61" s="93"/>
      <c r="E61" s="93"/>
      <c r="F61" s="93"/>
      <c r="G61" s="93"/>
    </row>
    <row r="62" spans="1:7" s="225" customFormat="1" ht="9.75" customHeight="1">
      <c r="A62" s="93"/>
      <c r="B62" s="93"/>
      <c r="C62" s="93"/>
      <c r="D62" s="93"/>
      <c r="E62" s="93"/>
      <c r="F62" s="93"/>
      <c r="G62" s="93"/>
    </row>
    <row r="63" spans="1:7" s="225" customFormat="1" ht="9.75" customHeight="1">
      <c r="A63" s="93"/>
      <c r="B63" s="93"/>
      <c r="C63" s="93"/>
      <c r="D63" s="93"/>
      <c r="E63" s="93"/>
      <c r="F63" s="93"/>
      <c r="G63" s="93"/>
    </row>
    <row r="64" spans="1:7" s="225" customFormat="1" ht="9.75" customHeight="1">
      <c r="A64" s="93"/>
      <c r="B64" s="93"/>
      <c r="C64" s="93"/>
      <c r="D64" s="93"/>
      <c r="E64" s="93"/>
      <c r="F64" s="93"/>
      <c r="G64" s="93"/>
    </row>
    <row r="65" spans="1:7" s="225" customFormat="1" ht="9.75" customHeight="1">
      <c r="A65" s="93"/>
      <c r="B65" s="93"/>
      <c r="C65" s="93"/>
      <c r="D65" s="93"/>
      <c r="E65" s="93"/>
      <c r="F65" s="93"/>
      <c r="G65" s="93"/>
    </row>
    <row r="66" spans="1:7" s="225" customFormat="1" ht="9.75" customHeight="1">
      <c r="A66" s="93"/>
      <c r="B66" s="93"/>
      <c r="C66" s="93"/>
      <c r="D66" s="93"/>
      <c r="E66" s="93"/>
      <c r="F66" s="93"/>
      <c r="G66" s="93"/>
    </row>
    <row r="67" spans="1:7" s="225" customFormat="1" ht="9.75" customHeight="1">
      <c r="A67" s="93"/>
      <c r="B67" s="93"/>
      <c r="C67" s="93"/>
      <c r="D67" s="93"/>
      <c r="E67" s="93"/>
      <c r="F67" s="93"/>
      <c r="G67" s="93"/>
    </row>
    <row r="68" spans="1:7" s="225" customFormat="1" ht="9.75" customHeight="1">
      <c r="A68" s="93"/>
      <c r="B68" s="93"/>
      <c r="C68" s="93"/>
      <c r="D68" s="93"/>
      <c r="E68" s="93"/>
      <c r="F68" s="93"/>
      <c r="G68" s="93"/>
    </row>
    <row r="69" spans="1:7" s="222" customFormat="1" ht="9.75" customHeight="1">
      <c r="A69" s="93"/>
      <c r="B69" s="93"/>
      <c r="C69" s="93"/>
      <c r="D69" s="93"/>
      <c r="E69" s="93"/>
      <c r="F69" s="93"/>
      <c r="G69" s="93"/>
    </row>
    <row r="70" spans="1:7" s="222" customFormat="1" ht="9.75" customHeight="1">
      <c r="A70" s="93"/>
      <c r="B70" s="93"/>
      <c r="C70" s="93"/>
      <c r="D70" s="93"/>
      <c r="E70" s="93"/>
      <c r="F70" s="93"/>
      <c r="G70" s="93"/>
    </row>
    <row r="71" spans="1:7" s="222" customFormat="1" ht="9.75" customHeight="1">
      <c r="A71" s="93"/>
      <c r="B71" s="93"/>
      <c r="C71" s="93"/>
      <c r="D71" s="93"/>
      <c r="E71" s="93"/>
      <c r="F71" s="93"/>
      <c r="G71" s="93"/>
    </row>
    <row r="72" spans="1:7" s="222" customFormat="1" ht="9.75" customHeight="1">
      <c r="A72" s="93"/>
      <c r="B72" s="93"/>
      <c r="C72" s="93"/>
      <c r="D72" s="93"/>
      <c r="E72" s="93"/>
      <c r="F72" s="93"/>
      <c r="G72" s="93"/>
    </row>
    <row r="73" spans="1:7" s="222" customFormat="1" ht="9.75" customHeight="1">
      <c r="A73" s="93"/>
      <c r="B73" s="93"/>
      <c r="C73" s="93"/>
      <c r="D73" s="93"/>
      <c r="E73" s="93"/>
      <c r="F73" s="93"/>
      <c r="G73" s="93"/>
    </row>
    <row r="74" spans="1:7" s="231" customFormat="1" ht="10.5" customHeight="1">
      <c r="A74" s="93"/>
      <c r="B74" s="93"/>
      <c r="C74" s="93"/>
      <c r="D74" s="93"/>
      <c r="E74" s="93"/>
      <c r="F74" s="93"/>
      <c r="G74" s="93"/>
    </row>
    <row r="75" spans="1:7" s="8" customFormat="1" ht="12.75" customHeight="1">
      <c r="A75" s="93"/>
      <c r="B75" s="93"/>
      <c r="C75" s="93"/>
      <c r="D75" s="93"/>
      <c r="E75" s="93"/>
      <c r="F75" s="93"/>
      <c r="G75" s="93"/>
    </row>
    <row r="76" spans="1:7" s="242" customFormat="1" ht="12" customHeight="1">
      <c r="A76" s="93"/>
      <c r="B76" s="93"/>
      <c r="C76" s="93"/>
      <c r="D76" s="93"/>
      <c r="E76" s="93"/>
      <c r="F76" s="93"/>
      <c r="G76" s="93"/>
    </row>
    <row r="77" ht="12" customHeight="1"/>
  </sheetData>
  <sheetProtection/>
  <mergeCells count="16">
    <mergeCell ref="A48:A50"/>
    <mergeCell ref="A52:A54"/>
    <mergeCell ref="F55:G55"/>
    <mergeCell ref="A56:E56"/>
    <mergeCell ref="A8:A10"/>
    <mergeCell ref="A12:A14"/>
    <mergeCell ref="A16:A18"/>
    <mergeCell ref="A20:A22"/>
    <mergeCell ref="A24:A26"/>
    <mergeCell ref="A28:A30"/>
    <mergeCell ref="A1:G1"/>
    <mergeCell ref="A4:A6"/>
    <mergeCell ref="A32:A34"/>
    <mergeCell ref="A36:A38"/>
    <mergeCell ref="A40:A42"/>
    <mergeCell ref="A44:A46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firstHeader>&amp;L&amp;"ＭＳ ゴシック,標準"人口</firstHeader>
    <firstFooter>&amp;C&amp;"ＭＳ ゴシック,標準"22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.4921875" style="49" customWidth="1"/>
    <col min="2" max="2" width="13.75390625" style="49" customWidth="1"/>
    <col min="3" max="8" width="11.875" style="49" customWidth="1"/>
    <col min="9" max="11" width="9.00390625" style="49" customWidth="1"/>
    <col min="12" max="12" width="2.375" style="49" customWidth="1"/>
    <col min="13" max="16384" width="9.00390625" style="49" customWidth="1"/>
  </cols>
  <sheetData>
    <row r="1" spans="1:8" ht="17.25" customHeight="1">
      <c r="A1" s="451" t="s">
        <v>303</v>
      </c>
      <c r="B1" s="451"/>
      <c r="C1" s="451"/>
      <c r="D1" s="451"/>
      <c r="E1" s="451"/>
      <c r="F1" s="451"/>
      <c r="G1" s="451"/>
      <c r="H1" s="451"/>
    </row>
    <row r="2" spans="2:7" ht="14.25" customHeight="1" thickBot="1">
      <c r="B2" s="150"/>
      <c r="C2" s="204"/>
      <c r="D2" s="204"/>
      <c r="E2" s="204"/>
      <c r="F2" s="204"/>
      <c r="G2" s="150"/>
    </row>
    <row r="3" spans="1:8" ht="14.25" customHeight="1">
      <c r="A3" s="501" t="s">
        <v>304</v>
      </c>
      <c r="B3" s="502"/>
      <c r="C3" s="505" t="s">
        <v>566</v>
      </c>
      <c r="D3" s="506"/>
      <c r="E3" s="505" t="s">
        <v>719</v>
      </c>
      <c r="F3" s="506"/>
      <c r="G3" s="505" t="s">
        <v>720</v>
      </c>
      <c r="H3" s="507"/>
    </row>
    <row r="4" spans="1:8" ht="14.25" customHeight="1">
      <c r="A4" s="503"/>
      <c r="B4" s="504"/>
      <c r="C4" s="260" t="s">
        <v>70</v>
      </c>
      <c r="D4" s="260" t="s">
        <v>71</v>
      </c>
      <c r="E4" s="260" t="s">
        <v>70</v>
      </c>
      <c r="F4" s="260" t="s">
        <v>71</v>
      </c>
      <c r="G4" s="260" t="s">
        <v>70</v>
      </c>
      <c r="H4" s="269" t="s">
        <v>71</v>
      </c>
    </row>
    <row r="5" spans="1:8" s="243" customFormat="1" ht="18" customHeight="1">
      <c r="A5" s="499" t="s">
        <v>306</v>
      </c>
      <c r="B5" s="500"/>
      <c r="C5" s="243">
        <v>14441</v>
      </c>
      <c r="D5" s="243">
        <v>12434</v>
      </c>
      <c r="E5" s="243">
        <v>14887</v>
      </c>
      <c r="F5" s="243">
        <v>12932</v>
      </c>
      <c r="G5" s="243">
        <v>14064</v>
      </c>
      <c r="H5" s="243">
        <v>12970</v>
      </c>
    </row>
    <row r="6" spans="2:8" ht="14.25" customHeight="1">
      <c r="B6" s="244" t="s">
        <v>307</v>
      </c>
      <c r="C6" s="49">
        <v>191</v>
      </c>
      <c r="D6" s="49">
        <v>118</v>
      </c>
      <c r="E6" s="49">
        <v>173</v>
      </c>
      <c r="F6" s="49">
        <v>129</v>
      </c>
      <c r="G6" s="245">
        <v>144</v>
      </c>
      <c r="H6" s="49">
        <v>148</v>
      </c>
    </row>
    <row r="7" spans="2:8" ht="14.25" customHeight="1">
      <c r="B7" s="244" t="s">
        <v>308</v>
      </c>
      <c r="C7" s="49">
        <v>69</v>
      </c>
      <c r="D7" s="49">
        <v>48</v>
      </c>
      <c r="E7" s="49">
        <v>71</v>
      </c>
      <c r="F7" s="49">
        <v>41</v>
      </c>
      <c r="G7" s="245">
        <v>58</v>
      </c>
      <c r="H7" s="49">
        <v>49</v>
      </c>
    </row>
    <row r="8" spans="2:10" ht="14.25" customHeight="1">
      <c r="B8" s="244" t="s">
        <v>309</v>
      </c>
      <c r="C8" s="49">
        <v>97</v>
      </c>
      <c r="D8" s="49">
        <v>48</v>
      </c>
      <c r="E8" s="49">
        <v>64</v>
      </c>
      <c r="F8" s="49">
        <v>47</v>
      </c>
      <c r="G8" s="245">
        <v>66</v>
      </c>
      <c r="H8" s="49">
        <v>52</v>
      </c>
      <c r="I8" s="150"/>
      <c r="J8" s="150"/>
    </row>
    <row r="9" spans="2:10" ht="14.25" customHeight="1">
      <c r="B9" s="244" t="s">
        <v>310</v>
      </c>
      <c r="C9" s="49">
        <v>138</v>
      </c>
      <c r="D9" s="49">
        <v>138</v>
      </c>
      <c r="E9" s="49">
        <v>147</v>
      </c>
      <c r="F9" s="49">
        <v>140</v>
      </c>
      <c r="G9" s="245">
        <v>160</v>
      </c>
      <c r="H9" s="49">
        <v>137</v>
      </c>
      <c r="I9" s="150"/>
      <c r="J9" s="150"/>
    </row>
    <row r="10" spans="2:10" ht="14.25" customHeight="1">
      <c r="B10" s="244" t="s">
        <v>311</v>
      </c>
      <c r="C10" s="49">
        <v>63</v>
      </c>
      <c r="D10" s="49">
        <v>45</v>
      </c>
      <c r="E10" s="49">
        <v>43</v>
      </c>
      <c r="F10" s="49">
        <v>34</v>
      </c>
      <c r="G10" s="245">
        <v>57</v>
      </c>
      <c r="H10" s="49">
        <v>27</v>
      </c>
      <c r="I10" s="150"/>
      <c r="J10" s="150"/>
    </row>
    <row r="11" spans="2:10" ht="14.25" customHeight="1">
      <c r="B11" s="244" t="s">
        <v>312</v>
      </c>
      <c r="C11" s="49">
        <v>66</v>
      </c>
      <c r="D11" s="49">
        <v>41</v>
      </c>
      <c r="E11" s="49">
        <v>81</v>
      </c>
      <c r="F11" s="49">
        <v>32</v>
      </c>
      <c r="G11" s="245">
        <v>66</v>
      </c>
      <c r="H11" s="49">
        <v>44</v>
      </c>
      <c r="I11" s="150"/>
      <c r="J11" s="150"/>
    </row>
    <row r="12" spans="2:8" ht="14.25" customHeight="1">
      <c r="B12" s="244" t="s">
        <v>313</v>
      </c>
      <c r="C12" s="49">
        <v>177</v>
      </c>
      <c r="D12" s="49">
        <v>94</v>
      </c>
      <c r="E12" s="49">
        <v>157</v>
      </c>
      <c r="F12" s="49">
        <v>83</v>
      </c>
      <c r="G12" s="245">
        <v>154</v>
      </c>
      <c r="H12" s="49">
        <v>112</v>
      </c>
    </row>
    <row r="13" spans="2:8" ht="14.25" customHeight="1">
      <c r="B13" s="244" t="s">
        <v>314</v>
      </c>
      <c r="C13" s="49">
        <v>211</v>
      </c>
      <c r="D13" s="49">
        <v>200</v>
      </c>
      <c r="E13" s="49">
        <v>215</v>
      </c>
      <c r="F13" s="49">
        <v>180</v>
      </c>
      <c r="G13" s="245">
        <v>225</v>
      </c>
      <c r="H13" s="49">
        <v>174</v>
      </c>
    </row>
    <row r="14" spans="2:8" ht="14.25" customHeight="1">
      <c r="B14" s="244" t="s">
        <v>315</v>
      </c>
      <c r="C14" s="49">
        <v>201</v>
      </c>
      <c r="D14" s="49">
        <v>144</v>
      </c>
      <c r="E14" s="49">
        <v>219</v>
      </c>
      <c r="F14" s="49">
        <v>184</v>
      </c>
      <c r="G14" s="245">
        <v>287</v>
      </c>
      <c r="H14" s="49">
        <v>235</v>
      </c>
    </row>
    <row r="15" spans="2:8" ht="14.25" customHeight="1">
      <c r="B15" s="244" t="s">
        <v>316</v>
      </c>
      <c r="C15" s="49">
        <v>256</v>
      </c>
      <c r="D15" s="49">
        <v>215</v>
      </c>
      <c r="E15" s="49">
        <v>254</v>
      </c>
      <c r="F15" s="49">
        <v>177</v>
      </c>
      <c r="G15" s="245">
        <v>212</v>
      </c>
      <c r="H15" s="49">
        <v>181</v>
      </c>
    </row>
    <row r="16" spans="2:8" ht="14.25" customHeight="1">
      <c r="B16" s="244" t="s">
        <v>317</v>
      </c>
      <c r="C16" s="49">
        <v>7260</v>
      </c>
      <c r="D16" s="49">
        <v>5928</v>
      </c>
      <c r="E16" s="49">
        <v>7151</v>
      </c>
      <c r="F16" s="49">
        <v>6126</v>
      </c>
      <c r="G16" s="245">
        <v>6559</v>
      </c>
      <c r="H16" s="49">
        <v>6221</v>
      </c>
    </row>
    <row r="17" spans="2:8" ht="14.25" customHeight="1">
      <c r="B17" s="244" t="s">
        <v>318</v>
      </c>
      <c r="C17" s="49">
        <v>459</v>
      </c>
      <c r="D17" s="49">
        <v>442</v>
      </c>
      <c r="E17" s="49">
        <v>499</v>
      </c>
      <c r="F17" s="49">
        <v>505</v>
      </c>
      <c r="G17" s="245">
        <v>460</v>
      </c>
      <c r="H17" s="49">
        <v>461</v>
      </c>
    </row>
    <row r="18" spans="2:8" ht="14.25" customHeight="1">
      <c r="B18" s="244" t="s">
        <v>319</v>
      </c>
      <c r="C18" s="49">
        <v>2243</v>
      </c>
      <c r="D18" s="49">
        <v>2364</v>
      </c>
      <c r="E18" s="49">
        <v>2332</v>
      </c>
      <c r="F18" s="49">
        <v>2477</v>
      </c>
      <c r="G18" s="245">
        <v>2289</v>
      </c>
      <c r="H18" s="49">
        <v>2322</v>
      </c>
    </row>
    <row r="19" spans="2:8" ht="14.25" customHeight="1">
      <c r="B19" s="244" t="s">
        <v>320</v>
      </c>
      <c r="C19" s="49">
        <v>580</v>
      </c>
      <c r="D19" s="49">
        <v>591</v>
      </c>
      <c r="E19" s="49">
        <v>579</v>
      </c>
      <c r="F19" s="49">
        <v>636</v>
      </c>
      <c r="G19" s="245">
        <v>525</v>
      </c>
      <c r="H19" s="49">
        <v>596</v>
      </c>
    </row>
    <row r="20" spans="2:8" ht="14.25" customHeight="1">
      <c r="B20" s="244" t="s">
        <v>321</v>
      </c>
      <c r="C20" s="49">
        <v>165</v>
      </c>
      <c r="D20" s="49">
        <v>88</v>
      </c>
      <c r="E20" s="49">
        <v>166</v>
      </c>
      <c r="F20" s="49">
        <v>101</v>
      </c>
      <c r="G20" s="245">
        <v>153</v>
      </c>
      <c r="H20" s="49">
        <v>114</v>
      </c>
    </row>
    <row r="21" spans="2:8" ht="14.25" customHeight="1">
      <c r="B21" s="244" t="s">
        <v>322</v>
      </c>
      <c r="C21" s="49">
        <v>27</v>
      </c>
      <c r="D21" s="49">
        <v>36</v>
      </c>
      <c r="E21" s="49">
        <v>28</v>
      </c>
      <c r="F21" s="49">
        <v>20</v>
      </c>
      <c r="G21" s="245">
        <v>20</v>
      </c>
      <c r="H21" s="49">
        <v>31</v>
      </c>
    </row>
    <row r="22" spans="2:8" ht="14.25" customHeight="1">
      <c r="B22" s="244" t="s">
        <v>323</v>
      </c>
      <c r="C22" s="49">
        <v>40</v>
      </c>
      <c r="D22" s="49">
        <v>26</v>
      </c>
      <c r="E22" s="49">
        <v>28</v>
      </c>
      <c r="F22" s="49">
        <v>20</v>
      </c>
      <c r="G22" s="245">
        <v>35</v>
      </c>
      <c r="H22" s="49">
        <v>18</v>
      </c>
    </row>
    <row r="23" spans="2:8" ht="14.25" customHeight="1">
      <c r="B23" s="244" t="s">
        <v>324</v>
      </c>
      <c r="C23" s="49">
        <v>13</v>
      </c>
      <c r="D23" s="49">
        <v>16</v>
      </c>
      <c r="E23" s="49">
        <v>20</v>
      </c>
      <c r="F23" s="49">
        <v>9</v>
      </c>
      <c r="G23" s="245">
        <v>25</v>
      </c>
      <c r="H23" s="49">
        <v>8</v>
      </c>
    </row>
    <row r="24" spans="2:8" ht="14.25" customHeight="1">
      <c r="B24" s="244" t="s">
        <v>325</v>
      </c>
      <c r="C24" s="49">
        <v>57</v>
      </c>
      <c r="D24" s="49">
        <v>44</v>
      </c>
      <c r="E24" s="49">
        <v>65</v>
      </c>
      <c r="F24" s="49">
        <v>54</v>
      </c>
      <c r="G24" s="245">
        <v>38</v>
      </c>
      <c r="H24" s="49">
        <v>26</v>
      </c>
    </row>
    <row r="25" spans="2:8" ht="14.25" customHeight="1">
      <c r="B25" s="244" t="s">
        <v>326</v>
      </c>
      <c r="C25" s="49">
        <v>158</v>
      </c>
      <c r="D25" s="49">
        <v>127</v>
      </c>
      <c r="E25" s="49">
        <v>149</v>
      </c>
      <c r="F25" s="49">
        <v>135</v>
      </c>
      <c r="G25" s="245">
        <v>145</v>
      </c>
      <c r="H25" s="49">
        <v>145</v>
      </c>
    </row>
    <row r="26" spans="2:8" ht="14.25" customHeight="1">
      <c r="B26" s="244" t="s">
        <v>327</v>
      </c>
      <c r="C26" s="49">
        <v>33</v>
      </c>
      <c r="D26" s="49">
        <v>24</v>
      </c>
      <c r="E26" s="49">
        <v>42</v>
      </c>
      <c r="F26" s="49">
        <v>21</v>
      </c>
      <c r="G26" s="245">
        <v>25</v>
      </c>
      <c r="H26" s="49">
        <v>26</v>
      </c>
    </row>
    <row r="27" spans="2:8" ht="14.25" customHeight="1">
      <c r="B27" s="244" t="s">
        <v>328</v>
      </c>
      <c r="C27" s="49">
        <v>146</v>
      </c>
      <c r="D27" s="49">
        <v>126</v>
      </c>
      <c r="E27" s="49">
        <v>175</v>
      </c>
      <c r="F27" s="49">
        <v>133</v>
      </c>
      <c r="G27" s="245">
        <v>184</v>
      </c>
      <c r="H27" s="49">
        <v>112</v>
      </c>
    </row>
    <row r="28" spans="2:8" ht="14.25" customHeight="1">
      <c r="B28" s="244" t="s">
        <v>329</v>
      </c>
      <c r="C28" s="49">
        <v>164</v>
      </c>
      <c r="D28" s="49">
        <v>174</v>
      </c>
      <c r="E28" s="49">
        <v>175</v>
      </c>
      <c r="F28" s="49">
        <v>183</v>
      </c>
      <c r="G28" s="245">
        <v>165</v>
      </c>
      <c r="H28" s="49">
        <v>177</v>
      </c>
    </row>
    <row r="29" spans="2:8" ht="14.25" customHeight="1">
      <c r="B29" s="244" t="s">
        <v>330</v>
      </c>
      <c r="C29" s="49">
        <v>74</v>
      </c>
      <c r="D29" s="49">
        <v>48</v>
      </c>
      <c r="E29" s="49">
        <v>59</v>
      </c>
      <c r="F29" s="49">
        <v>41</v>
      </c>
      <c r="G29" s="245">
        <v>56</v>
      </c>
      <c r="H29" s="49">
        <v>45</v>
      </c>
    </row>
    <row r="30" spans="2:8" ht="14.25" customHeight="1">
      <c r="B30" s="244" t="s">
        <v>331</v>
      </c>
      <c r="C30" s="49">
        <v>23</v>
      </c>
      <c r="D30" s="49">
        <v>14</v>
      </c>
      <c r="E30" s="49">
        <v>27</v>
      </c>
      <c r="F30" s="49">
        <v>23</v>
      </c>
      <c r="G30" s="245">
        <v>17</v>
      </c>
      <c r="H30" s="49">
        <v>15</v>
      </c>
    </row>
    <row r="31" spans="2:8" ht="14.25" customHeight="1">
      <c r="B31" s="244" t="s">
        <v>332</v>
      </c>
      <c r="C31" s="49">
        <v>60</v>
      </c>
      <c r="D31" s="49">
        <v>36</v>
      </c>
      <c r="E31" s="49">
        <v>63</v>
      </c>
      <c r="F31" s="49">
        <v>39</v>
      </c>
      <c r="G31" s="245">
        <v>45</v>
      </c>
      <c r="H31" s="49">
        <v>35</v>
      </c>
    </row>
    <row r="32" spans="2:8" ht="14.25" customHeight="1">
      <c r="B32" s="244" t="s">
        <v>333</v>
      </c>
      <c r="C32" s="49">
        <v>131</v>
      </c>
      <c r="D32" s="49">
        <v>126</v>
      </c>
      <c r="E32" s="49">
        <v>169</v>
      </c>
      <c r="F32" s="49">
        <v>121</v>
      </c>
      <c r="G32" s="245">
        <v>171</v>
      </c>
      <c r="H32" s="49">
        <v>146</v>
      </c>
    </row>
    <row r="33" spans="2:8" ht="14.25" customHeight="1">
      <c r="B33" s="244" t="s">
        <v>334</v>
      </c>
      <c r="C33" s="49">
        <v>98</v>
      </c>
      <c r="D33" s="49">
        <v>84</v>
      </c>
      <c r="E33" s="49">
        <v>84</v>
      </c>
      <c r="F33" s="49">
        <v>70</v>
      </c>
      <c r="G33" s="245">
        <v>93</v>
      </c>
      <c r="H33" s="49">
        <v>78</v>
      </c>
    </row>
    <row r="34" spans="2:8" ht="14.25" customHeight="1">
      <c r="B34" s="244" t="s">
        <v>335</v>
      </c>
      <c r="C34" s="49">
        <v>27</v>
      </c>
      <c r="D34" s="49">
        <v>15</v>
      </c>
      <c r="E34" s="49">
        <v>18</v>
      </c>
      <c r="F34" s="49">
        <v>17</v>
      </c>
      <c r="G34" s="245">
        <v>18</v>
      </c>
      <c r="H34" s="49">
        <v>22</v>
      </c>
    </row>
    <row r="35" spans="2:8" ht="14.25" customHeight="1">
      <c r="B35" s="244" t="s">
        <v>336</v>
      </c>
      <c r="C35" s="49">
        <v>12</v>
      </c>
      <c r="D35" s="49">
        <v>4</v>
      </c>
      <c r="E35" s="49">
        <v>12</v>
      </c>
      <c r="F35" s="49">
        <v>7</v>
      </c>
      <c r="G35" s="245">
        <v>11</v>
      </c>
      <c r="H35" s="49">
        <v>10</v>
      </c>
    </row>
    <row r="36" spans="2:8" ht="14.25" customHeight="1">
      <c r="B36" s="244" t="s">
        <v>337</v>
      </c>
      <c r="C36" s="49">
        <v>9</v>
      </c>
      <c r="D36" s="49">
        <v>4</v>
      </c>
      <c r="E36" s="49">
        <v>7</v>
      </c>
      <c r="F36" s="49">
        <v>3</v>
      </c>
      <c r="G36" s="245">
        <v>9</v>
      </c>
      <c r="H36" s="49">
        <v>9</v>
      </c>
    </row>
    <row r="37" spans="2:8" ht="14.25" customHeight="1">
      <c r="B37" s="244" t="s">
        <v>338</v>
      </c>
      <c r="C37" s="49">
        <v>7</v>
      </c>
      <c r="D37" s="49">
        <v>8</v>
      </c>
      <c r="E37" s="49">
        <v>11</v>
      </c>
      <c r="F37" s="49">
        <v>8</v>
      </c>
      <c r="G37" s="245">
        <v>15</v>
      </c>
      <c r="H37" s="49">
        <v>20</v>
      </c>
    </row>
    <row r="38" spans="2:8" ht="14.25" customHeight="1">
      <c r="B38" s="244" t="s">
        <v>339</v>
      </c>
      <c r="C38" s="49">
        <v>31</v>
      </c>
      <c r="D38" s="49">
        <v>32</v>
      </c>
      <c r="E38" s="49">
        <v>41</v>
      </c>
      <c r="F38" s="49">
        <v>30</v>
      </c>
      <c r="G38" s="245">
        <v>35</v>
      </c>
      <c r="H38" s="49">
        <v>35</v>
      </c>
    </row>
    <row r="39" spans="2:8" ht="14.25" customHeight="1">
      <c r="B39" s="244" t="s">
        <v>340</v>
      </c>
      <c r="C39" s="49">
        <v>52</v>
      </c>
      <c r="D39" s="49">
        <v>41</v>
      </c>
      <c r="E39" s="49">
        <v>46</v>
      </c>
      <c r="F39" s="49">
        <v>40</v>
      </c>
      <c r="G39" s="245">
        <v>51</v>
      </c>
      <c r="H39" s="49">
        <v>66</v>
      </c>
    </row>
    <row r="40" spans="2:8" ht="14.25" customHeight="1">
      <c r="B40" s="244" t="s">
        <v>341</v>
      </c>
      <c r="C40" s="49">
        <v>21</v>
      </c>
      <c r="D40" s="49">
        <v>12</v>
      </c>
      <c r="E40" s="49">
        <v>27</v>
      </c>
      <c r="F40" s="49">
        <v>18</v>
      </c>
      <c r="G40" s="245">
        <v>7</v>
      </c>
      <c r="H40" s="49">
        <v>24</v>
      </c>
    </row>
    <row r="41" spans="2:8" ht="14.25" customHeight="1">
      <c r="B41" s="244" t="s">
        <v>342</v>
      </c>
      <c r="C41" s="49">
        <v>4</v>
      </c>
      <c r="D41" s="49">
        <v>10</v>
      </c>
      <c r="E41" s="49">
        <v>7</v>
      </c>
      <c r="F41" s="49">
        <v>17</v>
      </c>
      <c r="G41" s="245">
        <v>5</v>
      </c>
      <c r="H41" s="49">
        <v>5</v>
      </c>
    </row>
    <row r="42" spans="2:8" ht="14.25" customHeight="1">
      <c r="B42" s="244" t="s">
        <v>343</v>
      </c>
      <c r="C42" s="49">
        <v>8</v>
      </c>
      <c r="D42" s="49">
        <v>13</v>
      </c>
      <c r="E42" s="49">
        <v>14</v>
      </c>
      <c r="F42" s="49">
        <v>16</v>
      </c>
      <c r="G42" s="245">
        <v>16</v>
      </c>
      <c r="H42" s="49">
        <v>11</v>
      </c>
    </row>
    <row r="43" spans="2:8" ht="14.25" customHeight="1">
      <c r="B43" s="244" t="s">
        <v>344</v>
      </c>
      <c r="C43" s="49">
        <v>28</v>
      </c>
      <c r="D43" s="49">
        <v>22</v>
      </c>
      <c r="E43" s="49">
        <v>18</v>
      </c>
      <c r="F43" s="49">
        <v>19</v>
      </c>
      <c r="G43" s="245">
        <v>29</v>
      </c>
      <c r="H43" s="49">
        <v>8</v>
      </c>
    </row>
    <row r="44" spans="2:8" ht="14.25" customHeight="1">
      <c r="B44" s="244" t="s">
        <v>345</v>
      </c>
      <c r="C44" s="49">
        <v>20</v>
      </c>
      <c r="D44" s="49">
        <v>11</v>
      </c>
      <c r="E44" s="49">
        <v>17</v>
      </c>
      <c r="F44" s="49">
        <v>9</v>
      </c>
      <c r="G44" s="245">
        <v>13</v>
      </c>
      <c r="H44" s="49">
        <v>10</v>
      </c>
    </row>
    <row r="45" spans="2:8" ht="14.25" customHeight="1">
      <c r="B45" s="244" t="s">
        <v>346</v>
      </c>
      <c r="C45" s="49">
        <v>94</v>
      </c>
      <c r="D45" s="49">
        <v>114</v>
      </c>
      <c r="E45" s="49">
        <v>120</v>
      </c>
      <c r="F45" s="49">
        <v>134</v>
      </c>
      <c r="G45" s="245">
        <v>133</v>
      </c>
      <c r="H45" s="49">
        <v>90</v>
      </c>
    </row>
    <row r="46" spans="2:8" ht="14.25" customHeight="1">
      <c r="B46" s="244" t="s">
        <v>347</v>
      </c>
      <c r="C46" s="49">
        <v>10</v>
      </c>
      <c r="D46" s="49">
        <v>17</v>
      </c>
      <c r="E46" s="49">
        <v>15</v>
      </c>
      <c r="F46" s="49">
        <v>9</v>
      </c>
      <c r="G46" s="245">
        <v>6</v>
      </c>
      <c r="H46" s="49">
        <v>15</v>
      </c>
    </row>
    <row r="47" spans="2:8" ht="14.25" customHeight="1">
      <c r="B47" s="244" t="s">
        <v>348</v>
      </c>
      <c r="C47" s="49">
        <v>20</v>
      </c>
      <c r="D47" s="49">
        <v>31</v>
      </c>
      <c r="E47" s="49">
        <v>24</v>
      </c>
      <c r="F47" s="49">
        <v>13</v>
      </c>
      <c r="G47" s="245">
        <v>24</v>
      </c>
      <c r="H47" s="49">
        <v>22</v>
      </c>
    </row>
    <row r="48" spans="2:8" ht="14.25" customHeight="1">
      <c r="B48" s="244" t="s">
        <v>349</v>
      </c>
      <c r="C48" s="49">
        <v>51</v>
      </c>
      <c r="D48" s="49">
        <v>76</v>
      </c>
      <c r="E48" s="49">
        <v>80</v>
      </c>
      <c r="F48" s="49">
        <v>50</v>
      </c>
      <c r="G48" s="245">
        <v>38</v>
      </c>
      <c r="H48" s="49">
        <v>31</v>
      </c>
    </row>
    <row r="49" spans="2:8" ht="14.25" customHeight="1">
      <c r="B49" s="244" t="s">
        <v>350</v>
      </c>
      <c r="C49" s="49">
        <v>15</v>
      </c>
      <c r="D49" s="49">
        <v>14</v>
      </c>
      <c r="E49" s="49">
        <v>19</v>
      </c>
      <c r="F49" s="49">
        <v>16</v>
      </c>
      <c r="G49" s="245">
        <v>19</v>
      </c>
      <c r="H49" s="49">
        <v>13</v>
      </c>
    </row>
    <row r="50" spans="2:8" ht="14.25" customHeight="1">
      <c r="B50" s="244" t="s">
        <v>351</v>
      </c>
      <c r="C50" s="49">
        <v>33</v>
      </c>
      <c r="D50" s="49">
        <v>26</v>
      </c>
      <c r="E50" s="49">
        <v>20</v>
      </c>
      <c r="F50" s="49">
        <v>18</v>
      </c>
      <c r="G50" s="245">
        <v>21</v>
      </c>
      <c r="H50" s="49">
        <v>28</v>
      </c>
    </row>
    <row r="51" spans="2:8" ht="14.25" customHeight="1">
      <c r="B51" s="244" t="s">
        <v>352</v>
      </c>
      <c r="C51" s="49">
        <v>38</v>
      </c>
      <c r="D51" s="49">
        <v>26</v>
      </c>
      <c r="E51" s="49">
        <v>31</v>
      </c>
      <c r="F51" s="49">
        <v>51</v>
      </c>
      <c r="G51" s="245">
        <v>31</v>
      </c>
      <c r="H51" s="49">
        <v>17</v>
      </c>
    </row>
    <row r="52" spans="2:8" ht="14.25" customHeight="1">
      <c r="B52" s="244" t="s">
        <v>353</v>
      </c>
      <c r="C52" s="49">
        <v>46</v>
      </c>
      <c r="D52" s="49">
        <v>66</v>
      </c>
      <c r="E52" s="49">
        <v>56</v>
      </c>
      <c r="F52" s="49">
        <v>53</v>
      </c>
      <c r="G52" s="245">
        <v>44</v>
      </c>
      <c r="H52" s="49">
        <v>58</v>
      </c>
    </row>
    <row r="53" spans="2:8" ht="14.25" customHeight="1">
      <c r="B53" s="244" t="s">
        <v>354</v>
      </c>
      <c r="C53" s="49">
        <v>639</v>
      </c>
      <c r="D53" s="49">
        <v>507</v>
      </c>
      <c r="E53" s="49">
        <v>990</v>
      </c>
      <c r="F53" s="49">
        <v>643</v>
      </c>
      <c r="G53" s="245">
        <v>1046</v>
      </c>
      <c r="H53" s="49">
        <v>741</v>
      </c>
    </row>
    <row r="54" spans="1:8" ht="14.25" customHeight="1" thickBot="1">
      <c r="A54" s="204"/>
      <c r="B54" s="246" t="s">
        <v>355</v>
      </c>
      <c r="C54" s="204">
        <v>76</v>
      </c>
      <c r="D54" s="247" t="s">
        <v>205</v>
      </c>
      <c r="E54" s="204">
        <v>69</v>
      </c>
      <c r="F54" s="247" t="s">
        <v>205</v>
      </c>
      <c r="G54" s="248">
        <v>59</v>
      </c>
      <c r="H54" s="247" t="s">
        <v>205</v>
      </c>
    </row>
    <row r="55" spans="1:8" ht="14.25" customHeight="1">
      <c r="A55" s="249" t="s">
        <v>574</v>
      </c>
      <c r="G55" s="250"/>
      <c r="H55" s="250" t="s">
        <v>59</v>
      </c>
    </row>
    <row r="56" ht="14.25" customHeight="1"/>
    <row r="57" ht="13.5">
      <c r="B57" s="7"/>
    </row>
    <row r="58" ht="13.5">
      <c r="B58" s="7"/>
    </row>
  </sheetData>
  <sheetProtection/>
  <mergeCells count="6">
    <mergeCell ref="A5:B5"/>
    <mergeCell ref="A1:H1"/>
    <mergeCell ref="A3:B4"/>
    <mergeCell ref="C3:D3"/>
    <mergeCell ref="E3:F3"/>
    <mergeCell ref="G3:H3"/>
  </mergeCell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selection activeCell="A1" sqref="A1:L1"/>
    </sheetView>
  </sheetViews>
  <sheetFormatPr defaultColWidth="9.00390625" defaultRowHeight="17.25" customHeight="1"/>
  <cols>
    <col min="1" max="1" width="7.375" style="52" bestFit="1" customWidth="1"/>
    <col min="2" max="4" width="7.50390625" style="52" bestFit="1" customWidth="1"/>
    <col min="5" max="5" width="7.375" style="52" bestFit="1" customWidth="1"/>
    <col min="6" max="8" width="7.50390625" style="52" bestFit="1" customWidth="1"/>
    <col min="9" max="9" width="10.125" style="52" bestFit="1" customWidth="1"/>
    <col min="10" max="12" width="9.50390625" style="52" bestFit="1" customWidth="1"/>
    <col min="13" max="16384" width="9.00390625" style="52" customWidth="1"/>
  </cols>
  <sheetData>
    <row r="1" spans="1:12" s="251" customFormat="1" ht="17.25" customHeight="1">
      <c r="A1" s="515" t="s">
        <v>356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s="131" customFormat="1" ht="16.5" customHeight="1" thickBot="1">
      <c r="A2" s="145"/>
      <c r="B2" s="145"/>
      <c r="C2" s="145"/>
      <c r="D2" s="145"/>
      <c r="E2" s="145"/>
      <c r="I2" s="516" t="s">
        <v>721</v>
      </c>
      <c r="J2" s="516"/>
      <c r="K2" s="516"/>
      <c r="L2" s="516"/>
    </row>
    <row r="3" spans="1:12" s="131" customFormat="1" ht="16.5" customHeight="1">
      <c r="A3" s="517" t="s">
        <v>357</v>
      </c>
      <c r="B3" s="510" t="s">
        <v>254</v>
      </c>
      <c r="C3" s="511"/>
      <c r="D3" s="519"/>
      <c r="E3" s="508" t="s">
        <v>357</v>
      </c>
      <c r="F3" s="510" t="s">
        <v>254</v>
      </c>
      <c r="G3" s="511"/>
      <c r="H3" s="519"/>
      <c r="I3" s="508" t="s">
        <v>357</v>
      </c>
      <c r="J3" s="510" t="s">
        <v>254</v>
      </c>
      <c r="K3" s="511"/>
      <c r="L3" s="511"/>
    </row>
    <row r="4" spans="1:15" s="131" customFormat="1" ht="16.5" customHeight="1">
      <c r="A4" s="518"/>
      <c r="B4" s="270" t="s">
        <v>577</v>
      </c>
      <c r="C4" s="110" t="s">
        <v>358</v>
      </c>
      <c r="D4" s="110" t="s">
        <v>359</v>
      </c>
      <c r="E4" s="509"/>
      <c r="F4" s="270" t="s">
        <v>577</v>
      </c>
      <c r="G4" s="110" t="s">
        <v>358</v>
      </c>
      <c r="H4" s="110" t="s">
        <v>359</v>
      </c>
      <c r="I4" s="509"/>
      <c r="J4" s="270" t="s">
        <v>577</v>
      </c>
      <c r="K4" s="110" t="s">
        <v>358</v>
      </c>
      <c r="L4" s="110" t="s">
        <v>359</v>
      </c>
      <c r="M4" s="130"/>
      <c r="N4" s="130"/>
      <c r="O4" s="130"/>
    </row>
    <row r="5" spans="1:15" s="120" customFormat="1" ht="16.5" customHeight="1">
      <c r="A5" s="160"/>
      <c r="B5" s="111"/>
      <c r="C5" s="112"/>
      <c r="D5" s="113"/>
      <c r="E5" s="156"/>
      <c r="F5" s="114"/>
      <c r="G5" s="115"/>
      <c r="H5" s="116"/>
      <c r="I5" s="117"/>
      <c r="J5" s="114"/>
      <c r="K5" s="115"/>
      <c r="L5" s="115"/>
      <c r="M5" s="118"/>
      <c r="N5" s="119"/>
      <c r="O5" s="119"/>
    </row>
    <row r="6" spans="1:15" s="120" customFormat="1" ht="16.5" customHeight="1">
      <c r="A6" s="161" t="s">
        <v>722</v>
      </c>
      <c r="B6" s="121">
        <f>SUM(B7:B11)</f>
        <v>14987</v>
      </c>
      <c r="C6" s="122">
        <f>SUM(C7:C11)</f>
        <v>7801</v>
      </c>
      <c r="D6" s="123">
        <f>SUM(D7:D11)</f>
        <v>7186</v>
      </c>
      <c r="E6" s="157" t="s">
        <v>723</v>
      </c>
      <c r="F6" s="121">
        <f>SUM(F7:F11)</f>
        <v>25759</v>
      </c>
      <c r="G6" s="122">
        <f>SUM(G7:G11)</f>
        <v>13497</v>
      </c>
      <c r="H6" s="123">
        <f>SUM(H7:H11)</f>
        <v>12262</v>
      </c>
      <c r="I6" s="124" t="s">
        <v>724</v>
      </c>
      <c r="J6" s="121">
        <f>SUM(J7:J11)</f>
        <v>23837</v>
      </c>
      <c r="K6" s="122">
        <f>SUM(K7:K11)</f>
        <v>11396</v>
      </c>
      <c r="L6" s="122">
        <f>SUM(L7:L11)</f>
        <v>12441</v>
      </c>
      <c r="M6" s="118"/>
      <c r="N6" s="119"/>
      <c r="O6" s="119"/>
    </row>
    <row r="7" spans="1:15" s="131" customFormat="1" ht="16.5" customHeight="1">
      <c r="A7" s="162" t="s">
        <v>725</v>
      </c>
      <c r="B7" s="126">
        <v>2760</v>
      </c>
      <c r="C7" s="127">
        <v>1457</v>
      </c>
      <c r="D7" s="128">
        <v>1303</v>
      </c>
      <c r="E7" s="158" t="s">
        <v>360</v>
      </c>
      <c r="F7" s="126">
        <v>4915</v>
      </c>
      <c r="G7" s="127">
        <v>2547</v>
      </c>
      <c r="H7" s="128">
        <v>2368</v>
      </c>
      <c r="I7" s="125" t="s">
        <v>361</v>
      </c>
      <c r="J7" s="126">
        <v>4973</v>
      </c>
      <c r="K7" s="127">
        <v>2281</v>
      </c>
      <c r="L7" s="127">
        <v>2692</v>
      </c>
      <c r="M7" s="129"/>
      <c r="N7" s="130"/>
      <c r="O7" s="130"/>
    </row>
    <row r="8" spans="1:15" s="131" customFormat="1" ht="16.5" customHeight="1">
      <c r="A8" s="162" t="s">
        <v>362</v>
      </c>
      <c r="B8" s="126">
        <v>3035</v>
      </c>
      <c r="C8" s="127">
        <v>1574</v>
      </c>
      <c r="D8" s="128">
        <v>1461</v>
      </c>
      <c r="E8" s="158" t="s">
        <v>363</v>
      </c>
      <c r="F8" s="126">
        <v>5033</v>
      </c>
      <c r="G8" s="127">
        <v>2669</v>
      </c>
      <c r="H8" s="128">
        <v>2364</v>
      </c>
      <c r="I8" s="125" t="s">
        <v>364</v>
      </c>
      <c r="J8" s="126">
        <v>5128</v>
      </c>
      <c r="K8" s="127">
        <v>2469</v>
      </c>
      <c r="L8" s="127">
        <v>2659</v>
      </c>
      <c r="M8" s="129"/>
      <c r="N8" s="130"/>
      <c r="O8" s="130"/>
    </row>
    <row r="9" spans="1:15" s="131" customFormat="1" ht="16.5" customHeight="1">
      <c r="A9" s="162" t="s">
        <v>365</v>
      </c>
      <c r="B9" s="126">
        <v>3017</v>
      </c>
      <c r="C9" s="127">
        <v>1589</v>
      </c>
      <c r="D9" s="128">
        <v>1428</v>
      </c>
      <c r="E9" s="158" t="s">
        <v>366</v>
      </c>
      <c r="F9" s="126">
        <v>5062</v>
      </c>
      <c r="G9" s="127">
        <v>2658</v>
      </c>
      <c r="H9" s="128">
        <v>2404</v>
      </c>
      <c r="I9" s="125" t="s">
        <v>367</v>
      </c>
      <c r="J9" s="126">
        <v>4862</v>
      </c>
      <c r="K9" s="127">
        <v>2340</v>
      </c>
      <c r="L9" s="127">
        <v>2522</v>
      </c>
      <c r="M9" s="129"/>
      <c r="N9" s="130"/>
      <c r="O9" s="130"/>
    </row>
    <row r="10" spans="1:15" s="131" customFormat="1" ht="16.5" customHeight="1">
      <c r="A10" s="162" t="s">
        <v>368</v>
      </c>
      <c r="B10" s="126">
        <v>3040</v>
      </c>
      <c r="C10" s="127">
        <v>1552</v>
      </c>
      <c r="D10" s="128">
        <v>1488</v>
      </c>
      <c r="E10" s="158" t="s">
        <v>369</v>
      </c>
      <c r="F10" s="126">
        <v>5192</v>
      </c>
      <c r="G10" s="127">
        <v>2711</v>
      </c>
      <c r="H10" s="128">
        <v>2481</v>
      </c>
      <c r="I10" s="125" t="s">
        <v>370</v>
      </c>
      <c r="J10" s="126">
        <v>4593</v>
      </c>
      <c r="K10" s="127">
        <v>2193</v>
      </c>
      <c r="L10" s="127">
        <v>2400</v>
      </c>
      <c r="M10" s="129"/>
      <c r="N10" s="130"/>
      <c r="O10" s="130"/>
    </row>
    <row r="11" spans="1:15" s="131" customFormat="1" ht="16.5" customHeight="1">
      <c r="A11" s="162" t="s">
        <v>371</v>
      </c>
      <c r="B11" s="126">
        <v>3135</v>
      </c>
      <c r="C11" s="127">
        <v>1629</v>
      </c>
      <c r="D11" s="128">
        <v>1506</v>
      </c>
      <c r="E11" s="158" t="s">
        <v>372</v>
      </c>
      <c r="F11" s="126">
        <v>5557</v>
      </c>
      <c r="G11" s="127">
        <v>2912</v>
      </c>
      <c r="H11" s="128">
        <v>2645</v>
      </c>
      <c r="I11" s="125" t="s">
        <v>373</v>
      </c>
      <c r="J11" s="126">
        <v>4281</v>
      </c>
      <c r="K11" s="127">
        <v>2113</v>
      </c>
      <c r="L11" s="127">
        <v>2168</v>
      </c>
      <c r="M11" s="129"/>
      <c r="N11" s="130"/>
      <c r="O11" s="130"/>
    </row>
    <row r="12" spans="1:15" s="120" customFormat="1" ht="16.5" customHeight="1">
      <c r="A12" s="161" t="s">
        <v>374</v>
      </c>
      <c r="B12" s="121">
        <f>SUM(B13:B17)</f>
        <v>15241</v>
      </c>
      <c r="C12" s="122">
        <f>SUM(C13:C17)</f>
        <v>7689</v>
      </c>
      <c r="D12" s="123">
        <f>SUM(D13:D17)</f>
        <v>7552</v>
      </c>
      <c r="E12" s="157" t="s">
        <v>726</v>
      </c>
      <c r="F12" s="121">
        <f>SUM(F13:F17)</f>
        <v>29841</v>
      </c>
      <c r="G12" s="122">
        <f>SUM(G13:G17)</f>
        <v>15648</v>
      </c>
      <c r="H12" s="123">
        <f>SUM(H13:H17)</f>
        <v>14193</v>
      </c>
      <c r="I12" s="124" t="s">
        <v>727</v>
      </c>
      <c r="J12" s="121">
        <f>SUM(J13:J17)</f>
        <v>16463</v>
      </c>
      <c r="K12" s="122">
        <f>SUM(K13:K17)</f>
        <v>7836</v>
      </c>
      <c r="L12" s="122">
        <f>SUM(L13:L17)</f>
        <v>8627</v>
      </c>
      <c r="M12" s="118"/>
      <c r="N12" s="119"/>
      <c r="O12" s="119"/>
    </row>
    <row r="13" spans="1:15" s="131" customFormat="1" ht="16.5" customHeight="1">
      <c r="A13" s="162" t="s">
        <v>728</v>
      </c>
      <c r="B13" s="368">
        <v>3095</v>
      </c>
      <c r="C13" s="369">
        <v>1560</v>
      </c>
      <c r="D13" s="370">
        <v>1535</v>
      </c>
      <c r="E13" s="158" t="s">
        <v>375</v>
      </c>
      <c r="F13" s="126">
        <v>6016</v>
      </c>
      <c r="G13" s="127">
        <v>3125</v>
      </c>
      <c r="H13" s="128">
        <v>2891</v>
      </c>
      <c r="I13" s="125" t="s">
        <v>376</v>
      </c>
      <c r="J13" s="126">
        <v>3720</v>
      </c>
      <c r="K13" s="127">
        <v>1799</v>
      </c>
      <c r="L13" s="127">
        <v>1921</v>
      </c>
      <c r="M13" s="129"/>
      <c r="N13" s="130"/>
      <c r="O13" s="130"/>
    </row>
    <row r="14" spans="1:15" s="131" customFormat="1" ht="16.5" customHeight="1">
      <c r="A14" s="162" t="s">
        <v>377</v>
      </c>
      <c r="B14" s="368">
        <v>3042</v>
      </c>
      <c r="C14" s="369">
        <v>1527</v>
      </c>
      <c r="D14" s="370">
        <v>1515</v>
      </c>
      <c r="E14" s="158" t="s">
        <v>378</v>
      </c>
      <c r="F14" s="126">
        <v>6123</v>
      </c>
      <c r="G14" s="127">
        <v>3217</v>
      </c>
      <c r="H14" s="128">
        <v>2906</v>
      </c>
      <c r="I14" s="125" t="s">
        <v>379</v>
      </c>
      <c r="J14" s="126">
        <v>3335</v>
      </c>
      <c r="K14" s="127">
        <v>1610</v>
      </c>
      <c r="L14" s="127">
        <v>1725</v>
      </c>
      <c r="M14" s="129"/>
      <c r="N14" s="130"/>
      <c r="O14" s="130"/>
    </row>
    <row r="15" spans="1:15" s="131" customFormat="1" ht="16.5" customHeight="1">
      <c r="A15" s="162" t="s">
        <v>380</v>
      </c>
      <c r="B15" s="368">
        <v>3146</v>
      </c>
      <c r="C15" s="369">
        <v>1576</v>
      </c>
      <c r="D15" s="370">
        <v>1570</v>
      </c>
      <c r="E15" s="158" t="s">
        <v>381</v>
      </c>
      <c r="F15" s="126">
        <v>6044</v>
      </c>
      <c r="G15" s="127">
        <v>3199</v>
      </c>
      <c r="H15" s="128">
        <v>2845</v>
      </c>
      <c r="I15" s="125" t="s">
        <v>382</v>
      </c>
      <c r="J15" s="126">
        <v>3396</v>
      </c>
      <c r="K15" s="127">
        <v>1566</v>
      </c>
      <c r="L15" s="127">
        <v>1830</v>
      </c>
      <c r="M15" s="129"/>
      <c r="N15" s="130"/>
      <c r="O15" s="130"/>
    </row>
    <row r="16" spans="1:15" s="131" customFormat="1" ht="16.5" customHeight="1">
      <c r="A16" s="162" t="s">
        <v>383</v>
      </c>
      <c r="B16" s="368">
        <v>3041</v>
      </c>
      <c r="C16" s="369">
        <v>1571</v>
      </c>
      <c r="D16" s="370">
        <v>1470</v>
      </c>
      <c r="E16" s="158" t="s">
        <v>384</v>
      </c>
      <c r="F16" s="126">
        <v>5934</v>
      </c>
      <c r="G16" s="127">
        <v>3146</v>
      </c>
      <c r="H16" s="128">
        <v>2788</v>
      </c>
      <c r="I16" s="125" t="s">
        <v>385</v>
      </c>
      <c r="J16" s="126">
        <v>3053</v>
      </c>
      <c r="K16" s="127">
        <v>1448</v>
      </c>
      <c r="L16" s="127">
        <v>1605</v>
      </c>
      <c r="M16" s="129"/>
      <c r="N16" s="130"/>
      <c r="O16" s="130"/>
    </row>
    <row r="17" spans="1:15" s="131" customFormat="1" ht="16.5" customHeight="1">
      <c r="A17" s="162" t="s">
        <v>729</v>
      </c>
      <c r="B17" s="368">
        <v>2917</v>
      </c>
      <c r="C17" s="369">
        <v>1455</v>
      </c>
      <c r="D17" s="370">
        <v>1462</v>
      </c>
      <c r="E17" s="158" t="s">
        <v>386</v>
      </c>
      <c r="F17" s="126">
        <v>5724</v>
      </c>
      <c r="G17" s="127">
        <v>2961</v>
      </c>
      <c r="H17" s="128">
        <v>2763</v>
      </c>
      <c r="I17" s="125" t="s">
        <v>387</v>
      </c>
      <c r="J17" s="126">
        <v>2959</v>
      </c>
      <c r="K17" s="127">
        <v>1413</v>
      </c>
      <c r="L17" s="127">
        <v>1546</v>
      </c>
      <c r="M17" s="129"/>
      <c r="N17" s="130"/>
      <c r="O17" s="130"/>
    </row>
    <row r="18" spans="1:15" s="120" customFormat="1" ht="16.5" customHeight="1">
      <c r="A18" s="161" t="s">
        <v>730</v>
      </c>
      <c r="B18" s="371">
        <f>SUM(B19:B23)</f>
        <v>15309</v>
      </c>
      <c r="C18" s="372">
        <f>SUM(C19:C23)</f>
        <v>7835</v>
      </c>
      <c r="D18" s="373">
        <f>SUM(D19:D23)</f>
        <v>7474</v>
      </c>
      <c r="E18" s="157" t="s">
        <v>731</v>
      </c>
      <c r="F18" s="121">
        <f>SUM(F19:F23)</f>
        <v>24899</v>
      </c>
      <c r="G18" s="122">
        <f>SUM(G19:G23)</f>
        <v>12948</v>
      </c>
      <c r="H18" s="123">
        <f>SUM(H19:H23)</f>
        <v>11951</v>
      </c>
      <c r="I18" s="124" t="s">
        <v>732</v>
      </c>
      <c r="J18" s="121">
        <f>SUM(J19:J23)</f>
        <v>10065</v>
      </c>
      <c r="K18" s="122">
        <f>SUM(K19:K23)</f>
        <v>4387</v>
      </c>
      <c r="L18" s="122">
        <f>SUM(L19:L23)</f>
        <v>5678</v>
      </c>
      <c r="M18" s="118"/>
      <c r="N18" s="119"/>
      <c r="O18" s="119"/>
    </row>
    <row r="19" spans="1:15" s="131" customFormat="1" ht="16.5" customHeight="1">
      <c r="A19" s="162" t="s">
        <v>733</v>
      </c>
      <c r="B19" s="126">
        <v>2997</v>
      </c>
      <c r="C19" s="127">
        <v>1522</v>
      </c>
      <c r="D19" s="128">
        <v>1475</v>
      </c>
      <c r="E19" s="158" t="s">
        <v>388</v>
      </c>
      <c r="F19" s="126">
        <v>5360</v>
      </c>
      <c r="G19" s="127">
        <v>2804</v>
      </c>
      <c r="H19" s="128">
        <v>2556</v>
      </c>
      <c r="I19" s="125" t="s">
        <v>389</v>
      </c>
      <c r="J19" s="126">
        <v>2409</v>
      </c>
      <c r="K19" s="127">
        <v>1135</v>
      </c>
      <c r="L19" s="127">
        <v>1274</v>
      </c>
      <c r="M19" s="129"/>
      <c r="N19" s="130"/>
      <c r="O19" s="130"/>
    </row>
    <row r="20" spans="1:15" s="131" customFormat="1" ht="16.5" customHeight="1">
      <c r="A20" s="162" t="s">
        <v>390</v>
      </c>
      <c r="B20" s="126">
        <v>3061</v>
      </c>
      <c r="C20" s="127">
        <v>1610</v>
      </c>
      <c r="D20" s="128">
        <v>1451</v>
      </c>
      <c r="E20" s="158" t="s">
        <v>391</v>
      </c>
      <c r="F20" s="126">
        <v>5300</v>
      </c>
      <c r="G20" s="127">
        <v>2754</v>
      </c>
      <c r="H20" s="128">
        <v>2546</v>
      </c>
      <c r="I20" s="125" t="s">
        <v>392</v>
      </c>
      <c r="J20" s="126">
        <v>2233</v>
      </c>
      <c r="K20" s="127">
        <v>992</v>
      </c>
      <c r="L20" s="127">
        <v>1241</v>
      </c>
      <c r="M20" s="129"/>
      <c r="N20" s="130"/>
      <c r="O20" s="130"/>
    </row>
    <row r="21" spans="1:15" s="131" customFormat="1" ht="16.5" customHeight="1">
      <c r="A21" s="162" t="s">
        <v>393</v>
      </c>
      <c r="B21" s="126">
        <v>3157</v>
      </c>
      <c r="C21" s="127">
        <v>1584</v>
      </c>
      <c r="D21" s="128">
        <v>1573</v>
      </c>
      <c r="E21" s="158" t="s">
        <v>394</v>
      </c>
      <c r="F21" s="126">
        <v>5411</v>
      </c>
      <c r="G21" s="127">
        <v>2793</v>
      </c>
      <c r="H21" s="128">
        <v>2618</v>
      </c>
      <c r="I21" s="125" t="s">
        <v>395</v>
      </c>
      <c r="J21" s="126">
        <v>2115</v>
      </c>
      <c r="K21" s="127">
        <v>921</v>
      </c>
      <c r="L21" s="127">
        <v>1194</v>
      </c>
      <c r="M21" s="129"/>
      <c r="N21" s="130"/>
      <c r="O21" s="130"/>
    </row>
    <row r="22" spans="1:15" s="131" customFormat="1" ht="16.5" customHeight="1">
      <c r="A22" s="162" t="s">
        <v>396</v>
      </c>
      <c r="B22" s="126">
        <v>3065</v>
      </c>
      <c r="C22" s="127">
        <v>1547</v>
      </c>
      <c r="D22" s="128">
        <v>1518</v>
      </c>
      <c r="E22" s="158" t="s">
        <v>397</v>
      </c>
      <c r="F22" s="126">
        <v>3863</v>
      </c>
      <c r="G22" s="127">
        <v>2026</v>
      </c>
      <c r="H22" s="128">
        <v>1837</v>
      </c>
      <c r="I22" s="125" t="s">
        <v>398</v>
      </c>
      <c r="J22" s="126">
        <v>1790</v>
      </c>
      <c r="K22" s="127">
        <v>739</v>
      </c>
      <c r="L22" s="127">
        <v>1051</v>
      </c>
      <c r="M22" s="129"/>
      <c r="N22" s="130"/>
      <c r="O22" s="130"/>
    </row>
    <row r="23" spans="1:15" s="131" customFormat="1" ht="16.5" customHeight="1">
      <c r="A23" s="162" t="s">
        <v>399</v>
      </c>
      <c r="B23" s="126">
        <v>3029</v>
      </c>
      <c r="C23" s="127">
        <v>1572</v>
      </c>
      <c r="D23" s="128">
        <v>1457</v>
      </c>
      <c r="E23" s="158" t="s">
        <v>400</v>
      </c>
      <c r="F23" s="126">
        <v>4965</v>
      </c>
      <c r="G23" s="127">
        <v>2571</v>
      </c>
      <c r="H23" s="128">
        <v>2394</v>
      </c>
      <c r="I23" s="125" t="s">
        <v>401</v>
      </c>
      <c r="J23" s="126">
        <v>1518</v>
      </c>
      <c r="K23" s="127">
        <v>600</v>
      </c>
      <c r="L23" s="127">
        <v>918</v>
      </c>
      <c r="M23" s="129"/>
      <c r="N23" s="130"/>
      <c r="O23" s="130"/>
    </row>
    <row r="24" spans="1:15" s="120" customFormat="1" ht="16.5" customHeight="1">
      <c r="A24" s="161" t="s">
        <v>734</v>
      </c>
      <c r="B24" s="121">
        <f>SUM(B25:B29)</f>
        <v>16267</v>
      </c>
      <c r="C24" s="122">
        <f>SUM(C25:C29)</f>
        <v>8395</v>
      </c>
      <c r="D24" s="123">
        <f>SUM(D25:D29)</f>
        <v>7872</v>
      </c>
      <c r="E24" s="157" t="s">
        <v>735</v>
      </c>
      <c r="F24" s="121">
        <f>SUM(F25:F29)</f>
        <v>20569</v>
      </c>
      <c r="G24" s="122">
        <f>SUM(G25:G29)</f>
        <v>10663</v>
      </c>
      <c r="H24" s="123">
        <f>SUM(H25:H29)</f>
        <v>9906</v>
      </c>
      <c r="I24" s="124" t="s">
        <v>736</v>
      </c>
      <c r="J24" s="121">
        <f>SUM(J25:J29)</f>
        <v>5135</v>
      </c>
      <c r="K24" s="122">
        <f>SUM(K25:K29)</f>
        <v>1829</v>
      </c>
      <c r="L24" s="122">
        <f>SUM(L25:L29)</f>
        <v>3306</v>
      </c>
      <c r="M24" s="118"/>
      <c r="N24" s="119"/>
      <c r="O24" s="119"/>
    </row>
    <row r="25" spans="1:15" s="131" customFormat="1" ht="16.5" customHeight="1">
      <c r="A25" s="162" t="s">
        <v>402</v>
      </c>
      <c r="B25" s="126">
        <v>3111</v>
      </c>
      <c r="C25" s="127">
        <v>1624</v>
      </c>
      <c r="D25" s="128">
        <v>1487</v>
      </c>
      <c r="E25" s="158" t="s">
        <v>403</v>
      </c>
      <c r="F25" s="126">
        <v>4559</v>
      </c>
      <c r="G25" s="127">
        <v>2382</v>
      </c>
      <c r="H25" s="128">
        <v>2177</v>
      </c>
      <c r="I25" s="125" t="s">
        <v>404</v>
      </c>
      <c r="J25" s="126">
        <v>1282</v>
      </c>
      <c r="K25" s="127">
        <v>519</v>
      </c>
      <c r="L25" s="127">
        <v>763</v>
      </c>
      <c r="M25" s="129"/>
      <c r="N25" s="130"/>
      <c r="O25" s="130"/>
    </row>
    <row r="26" spans="1:15" s="131" customFormat="1" ht="16.5" customHeight="1">
      <c r="A26" s="162" t="s">
        <v>405</v>
      </c>
      <c r="B26" s="126">
        <v>3154</v>
      </c>
      <c r="C26" s="127">
        <v>1645</v>
      </c>
      <c r="D26" s="128">
        <v>1509</v>
      </c>
      <c r="E26" s="158" t="s">
        <v>406</v>
      </c>
      <c r="F26" s="126">
        <v>4191</v>
      </c>
      <c r="G26" s="127">
        <v>2164</v>
      </c>
      <c r="H26" s="128">
        <v>2027</v>
      </c>
      <c r="I26" s="125" t="s">
        <v>407</v>
      </c>
      <c r="J26" s="126">
        <v>1190</v>
      </c>
      <c r="K26" s="127">
        <v>449</v>
      </c>
      <c r="L26" s="127">
        <v>741</v>
      </c>
      <c r="M26" s="129"/>
      <c r="N26" s="130"/>
      <c r="O26" s="130"/>
    </row>
    <row r="27" spans="1:15" s="131" customFormat="1" ht="16.5" customHeight="1">
      <c r="A27" s="162" t="s">
        <v>408</v>
      </c>
      <c r="B27" s="126">
        <v>3156</v>
      </c>
      <c r="C27" s="127">
        <v>1572</v>
      </c>
      <c r="D27" s="128">
        <v>1584</v>
      </c>
      <c r="E27" s="158" t="s">
        <v>409</v>
      </c>
      <c r="F27" s="126">
        <v>4041</v>
      </c>
      <c r="G27" s="127">
        <v>2104</v>
      </c>
      <c r="H27" s="128">
        <v>1937</v>
      </c>
      <c r="I27" s="125" t="s">
        <v>410</v>
      </c>
      <c r="J27" s="126">
        <v>975</v>
      </c>
      <c r="K27" s="127">
        <v>330</v>
      </c>
      <c r="L27" s="127">
        <v>645</v>
      </c>
      <c r="M27" s="129"/>
      <c r="N27" s="130"/>
      <c r="O27" s="130"/>
    </row>
    <row r="28" spans="1:15" s="131" customFormat="1" ht="16.5" customHeight="1">
      <c r="A28" s="162" t="s">
        <v>411</v>
      </c>
      <c r="B28" s="126">
        <v>3393</v>
      </c>
      <c r="C28" s="127">
        <v>1782</v>
      </c>
      <c r="D28" s="128">
        <v>1611</v>
      </c>
      <c r="E28" s="158" t="s">
        <v>412</v>
      </c>
      <c r="F28" s="126">
        <v>3878</v>
      </c>
      <c r="G28" s="127">
        <v>2003</v>
      </c>
      <c r="H28" s="128">
        <v>1875</v>
      </c>
      <c r="I28" s="125" t="s">
        <v>413</v>
      </c>
      <c r="J28" s="126">
        <v>929</v>
      </c>
      <c r="K28" s="127">
        <v>305</v>
      </c>
      <c r="L28" s="127">
        <v>624</v>
      </c>
      <c r="M28" s="129"/>
      <c r="N28" s="130"/>
      <c r="O28" s="130"/>
    </row>
    <row r="29" spans="1:15" s="131" customFormat="1" ht="16.5" customHeight="1">
      <c r="A29" s="162" t="s">
        <v>414</v>
      </c>
      <c r="B29" s="126">
        <v>3453</v>
      </c>
      <c r="C29" s="127">
        <v>1772</v>
      </c>
      <c r="D29" s="128">
        <v>1681</v>
      </c>
      <c r="E29" s="158" t="s">
        <v>415</v>
      </c>
      <c r="F29" s="126">
        <v>3900</v>
      </c>
      <c r="G29" s="127">
        <v>2010</v>
      </c>
      <c r="H29" s="128">
        <v>1890</v>
      </c>
      <c r="I29" s="125" t="s">
        <v>416</v>
      </c>
      <c r="J29" s="126">
        <v>759</v>
      </c>
      <c r="K29" s="127">
        <v>226</v>
      </c>
      <c r="L29" s="127">
        <v>533</v>
      </c>
      <c r="M29" s="129"/>
      <c r="N29" s="130"/>
      <c r="O29" s="130"/>
    </row>
    <row r="30" spans="1:15" s="120" customFormat="1" ht="16.5" customHeight="1">
      <c r="A30" s="161" t="s">
        <v>737</v>
      </c>
      <c r="B30" s="371">
        <f>SUM(B31:B35)</f>
        <v>18237</v>
      </c>
      <c r="C30" s="372">
        <f>SUM(C31:C35)</f>
        <v>9447</v>
      </c>
      <c r="D30" s="373">
        <f>SUM(D31:D35)</f>
        <v>8790</v>
      </c>
      <c r="E30" s="157" t="s">
        <v>738</v>
      </c>
      <c r="F30" s="121">
        <f>SUM(F31:F35)</f>
        <v>18880</v>
      </c>
      <c r="G30" s="122">
        <f>SUM(G31:G35)</f>
        <v>9526</v>
      </c>
      <c r="H30" s="123">
        <f>SUM(H31:H35)</f>
        <v>9354</v>
      </c>
      <c r="I30" s="124" t="s">
        <v>739</v>
      </c>
      <c r="J30" s="121">
        <f>SUM(J31:J35)</f>
        <v>2155</v>
      </c>
      <c r="K30" s="122">
        <f>SUM(K31:K35)</f>
        <v>548</v>
      </c>
      <c r="L30" s="122">
        <f>SUM(L31:L35)</f>
        <v>1607</v>
      </c>
      <c r="M30" s="118"/>
      <c r="N30" s="119"/>
      <c r="O30" s="119"/>
    </row>
    <row r="31" spans="1:15" s="131" customFormat="1" ht="16.5" customHeight="1">
      <c r="A31" s="162" t="s">
        <v>417</v>
      </c>
      <c r="B31" s="126">
        <v>3677</v>
      </c>
      <c r="C31" s="127">
        <v>1902</v>
      </c>
      <c r="D31" s="128">
        <v>1775</v>
      </c>
      <c r="E31" s="158" t="s">
        <v>418</v>
      </c>
      <c r="F31" s="126">
        <v>3875</v>
      </c>
      <c r="G31" s="127">
        <v>1983</v>
      </c>
      <c r="H31" s="128">
        <v>1892</v>
      </c>
      <c r="I31" s="125" t="s">
        <v>419</v>
      </c>
      <c r="J31" s="126">
        <v>619</v>
      </c>
      <c r="K31" s="127">
        <v>178</v>
      </c>
      <c r="L31" s="127">
        <v>441</v>
      </c>
      <c r="M31" s="129"/>
      <c r="N31" s="130"/>
      <c r="O31" s="130"/>
    </row>
    <row r="32" spans="1:15" s="131" customFormat="1" ht="16.5" customHeight="1">
      <c r="A32" s="162" t="s">
        <v>420</v>
      </c>
      <c r="B32" s="126">
        <v>3539</v>
      </c>
      <c r="C32" s="127">
        <v>1778</v>
      </c>
      <c r="D32" s="128">
        <v>1761</v>
      </c>
      <c r="E32" s="158" t="s">
        <v>421</v>
      </c>
      <c r="F32" s="126">
        <v>3805</v>
      </c>
      <c r="G32" s="127">
        <v>1953</v>
      </c>
      <c r="H32" s="128">
        <v>1852</v>
      </c>
      <c r="I32" s="125" t="s">
        <v>422</v>
      </c>
      <c r="J32" s="126">
        <v>534</v>
      </c>
      <c r="K32" s="127">
        <v>139</v>
      </c>
      <c r="L32" s="127">
        <v>395</v>
      </c>
      <c r="M32" s="129"/>
      <c r="N32" s="130"/>
      <c r="O32" s="130"/>
    </row>
    <row r="33" spans="1:15" s="131" customFormat="1" ht="16.5" customHeight="1">
      <c r="A33" s="162" t="s">
        <v>423</v>
      </c>
      <c r="B33" s="126">
        <v>3699</v>
      </c>
      <c r="C33" s="127">
        <v>1902</v>
      </c>
      <c r="D33" s="128">
        <v>1797</v>
      </c>
      <c r="E33" s="158" t="s">
        <v>424</v>
      </c>
      <c r="F33" s="126">
        <v>3549</v>
      </c>
      <c r="G33" s="127">
        <v>1784</v>
      </c>
      <c r="H33" s="128">
        <v>1765</v>
      </c>
      <c r="I33" s="125" t="s">
        <v>425</v>
      </c>
      <c r="J33" s="126">
        <v>416</v>
      </c>
      <c r="K33" s="127">
        <v>103</v>
      </c>
      <c r="L33" s="127">
        <v>313</v>
      </c>
      <c r="M33" s="129"/>
      <c r="N33" s="130"/>
      <c r="O33" s="130"/>
    </row>
    <row r="34" spans="1:15" s="131" customFormat="1" ht="16.5" customHeight="1">
      <c r="A34" s="162" t="s">
        <v>426</v>
      </c>
      <c r="B34" s="126">
        <v>3696</v>
      </c>
      <c r="C34" s="127">
        <v>1960</v>
      </c>
      <c r="D34" s="128">
        <v>1736</v>
      </c>
      <c r="E34" s="158" t="s">
        <v>427</v>
      </c>
      <c r="F34" s="126">
        <v>3683</v>
      </c>
      <c r="G34" s="127">
        <v>1834</v>
      </c>
      <c r="H34" s="128">
        <v>1849</v>
      </c>
      <c r="I34" s="125" t="s">
        <v>428</v>
      </c>
      <c r="J34" s="126">
        <v>329</v>
      </c>
      <c r="K34" s="127">
        <v>72</v>
      </c>
      <c r="L34" s="127">
        <v>257</v>
      </c>
      <c r="M34" s="129"/>
      <c r="N34" s="130"/>
      <c r="O34" s="130"/>
    </row>
    <row r="35" spans="1:15" s="131" customFormat="1" ht="16.5" customHeight="1">
      <c r="A35" s="162" t="s">
        <v>429</v>
      </c>
      <c r="B35" s="126">
        <v>3626</v>
      </c>
      <c r="C35" s="127">
        <v>1905</v>
      </c>
      <c r="D35" s="128">
        <v>1721</v>
      </c>
      <c r="E35" s="158" t="s">
        <v>430</v>
      </c>
      <c r="F35" s="126">
        <v>3968</v>
      </c>
      <c r="G35" s="127">
        <v>1972</v>
      </c>
      <c r="H35" s="128">
        <v>1996</v>
      </c>
      <c r="I35" s="125" t="s">
        <v>431</v>
      </c>
      <c r="J35" s="126">
        <v>257</v>
      </c>
      <c r="K35" s="127">
        <v>56</v>
      </c>
      <c r="L35" s="127">
        <v>201</v>
      </c>
      <c r="M35" s="129"/>
      <c r="N35" s="130"/>
      <c r="O35" s="130"/>
    </row>
    <row r="36" spans="1:15" s="120" customFormat="1" ht="16.5" customHeight="1">
      <c r="A36" s="161" t="s">
        <v>740</v>
      </c>
      <c r="B36" s="121">
        <f>SUM(B37:B41)</f>
        <v>19587</v>
      </c>
      <c r="C36" s="122">
        <f>SUM(C37:C41)</f>
        <v>10326</v>
      </c>
      <c r="D36" s="123">
        <f>SUM(D37:D41)</f>
        <v>9261</v>
      </c>
      <c r="E36" s="157" t="s">
        <v>741</v>
      </c>
      <c r="F36" s="121">
        <f>SUM(F37:F41)</f>
        <v>23013</v>
      </c>
      <c r="G36" s="122">
        <f>SUM(G37:G41)</f>
        <v>11259</v>
      </c>
      <c r="H36" s="123">
        <f>SUM(H37:H41)</f>
        <v>11754</v>
      </c>
      <c r="I36" s="124" t="s">
        <v>742</v>
      </c>
      <c r="J36" s="121">
        <f>SUM(J37:J41)</f>
        <v>625</v>
      </c>
      <c r="K36" s="122">
        <f>SUM(K37:K41)</f>
        <v>114</v>
      </c>
      <c r="L36" s="122">
        <f>SUM(L37:L41)</f>
        <v>511</v>
      </c>
      <c r="M36" s="118"/>
      <c r="N36" s="119"/>
      <c r="O36" s="119"/>
    </row>
    <row r="37" spans="1:15" s="131" customFormat="1" ht="16.5" customHeight="1">
      <c r="A37" s="162" t="s">
        <v>432</v>
      </c>
      <c r="B37" s="126">
        <v>3879</v>
      </c>
      <c r="C37" s="127">
        <v>2028</v>
      </c>
      <c r="D37" s="128">
        <v>1851</v>
      </c>
      <c r="E37" s="158" t="s">
        <v>433</v>
      </c>
      <c r="F37" s="126">
        <v>3977</v>
      </c>
      <c r="G37" s="127">
        <v>1968</v>
      </c>
      <c r="H37" s="128">
        <v>2009</v>
      </c>
      <c r="I37" s="125" t="s">
        <v>434</v>
      </c>
      <c r="J37" s="126">
        <v>189</v>
      </c>
      <c r="K37" s="127">
        <v>38</v>
      </c>
      <c r="L37" s="127">
        <v>151</v>
      </c>
      <c r="M37" s="129"/>
      <c r="N37" s="130"/>
      <c r="O37" s="130"/>
    </row>
    <row r="38" spans="1:15" s="131" customFormat="1" ht="16.5" customHeight="1">
      <c r="A38" s="162" t="s">
        <v>435</v>
      </c>
      <c r="B38" s="126">
        <v>3928</v>
      </c>
      <c r="C38" s="127">
        <v>2059</v>
      </c>
      <c r="D38" s="128">
        <v>1869</v>
      </c>
      <c r="E38" s="158" t="s">
        <v>436</v>
      </c>
      <c r="F38" s="126">
        <v>4324</v>
      </c>
      <c r="G38" s="127">
        <v>2143</v>
      </c>
      <c r="H38" s="128">
        <v>2181</v>
      </c>
      <c r="I38" s="125" t="s">
        <v>437</v>
      </c>
      <c r="J38" s="126">
        <v>178</v>
      </c>
      <c r="K38" s="127">
        <v>25</v>
      </c>
      <c r="L38" s="127">
        <v>153</v>
      </c>
      <c r="M38" s="129"/>
      <c r="N38" s="130"/>
      <c r="O38" s="130"/>
    </row>
    <row r="39" spans="1:15" s="131" customFormat="1" ht="16.5" customHeight="1">
      <c r="A39" s="162" t="s">
        <v>438</v>
      </c>
      <c r="B39" s="126">
        <v>3790</v>
      </c>
      <c r="C39" s="127">
        <v>2036</v>
      </c>
      <c r="D39" s="128">
        <v>1754</v>
      </c>
      <c r="E39" s="158" t="s">
        <v>439</v>
      </c>
      <c r="F39" s="126">
        <v>4438</v>
      </c>
      <c r="G39" s="127">
        <v>2160</v>
      </c>
      <c r="H39" s="128">
        <v>2278</v>
      </c>
      <c r="I39" s="125" t="s">
        <v>440</v>
      </c>
      <c r="J39" s="126">
        <v>106</v>
      </c>
      <c r="K39" s="127">
        <v>21</v>
      </c>
      <c r="L39" s="127">
        <v>85</v>
      </c>
      <c r="M39" s="129"/>
      <c r="N39" s="130"/>
      <c r="O39" s="130"/>
    </row>
    <row r="40" spans="1:15" s="131" customFormat="1" ht="16.5" customHeight="1">
      <c r="A40" s="162" t="s">
        <v>441</v>
      </c>
      <c r="B40" s="126">
        <v>3958</v>
      </c>
      <c r="C40" s="127">
        <v>2118</v>
      </c>
      <c r="D40" s="128">
        <v>1840</v>
      </c>
      <c r="E40" s="158" t="s">
        <v>442</v>
      </c>
      <c r="F40" s="126">
        <v>4840</v>
      </c>
      <c r="G40" s="127">
        <v>2343</v>
      </c>
      <c r="H40" s="128">
        <v>2497</v>
      </c>
      <c r="I40" s="125" t="s">
        <v>443</v>
      </c>
      <c r="J40" s="126">
        <v>81</v>
      </c>
      <c r="K40" s="127">
        <v>19</v>
      </c>
      <c r="L40" s="127">
        <v>62</v>
      </c>
      <c r="M40" s="129"/>
      <c r="N40" s="130"/>
      <c r="O40" s="130"/>
    </row>
    <row r="41" spans="1:15" s="131" customFormat="1" ht="16.5" customHeight="1">
      <c r="A41" s="162" t="s">
        <v>444</v>
      </c>
      <c r="B41" s="126">
        <v>4032</v>
      </c>
      <c r="C41" s="127">
        <v>2085</v>
      </c>
      <c r="D41" s="128">
        <v>1947</v>
      </c>
      <c r="E41" s="158" t="s">
        <v>445</v>
      </c>
      <c r="F41" s="126">
        <v>5434</v>
      </c>
      <c r="G41" s="127">
        <v>2645</v>
      </c>
      <c r="H41" s="128">
        <v>2789</v>
      </c>
      <c r="I41" s="125" t="s">
        <v>446</v>
      </c>
      <c r="J41" s="126">
        <v>71</v>
      </c>
      <c r="K41" s="127">
        <v>11</v>
      </c>
      <c r="L41" s="127">
        <v>60</v>
      </c>
      <c r="M41" s="129"/>
      <c r="N41" s="130"/>
      <c r="O41" s="130"/>
    </row>
    <row r="42" spans="1:15" s="120" customFormat="1" ht="16.5" customHeight="1">
      <c r="A42" s="161" t="s">
        <v>743</v>
      </c>
      <c r="B42" s="121">
        <f>SUM(B43:B47)</f>
        <v>22010</v>
      </c>
      <c r="C42" s="122">
        <f>SUM(C43:C47)</f>
        <v>11503</v>
      </c>
      <c r="D42" s="123">
        <f>SUM(D43:D47)</f>
        <v>10507</v>
      </c>
      <c r="E42" s="157" t="s">
        <v>744</v>
      </c>
      <c r="F42" s="121">
        <f>SUM(F43:F47)</f>
        <v>26404</v>
      </c>
      <c r="G42" s="122">
        <f>SUM(G43:G47)</f>
        <v>12576</v>
      </c>
      <c r="H42" s="123">
        <f>SUM(H43:H47)</f>
        <v>13828</v>
      </c>
      <c r="I42" s="148" t="s">
        <v>504</v>
      </c>
      <c r="J42" s="132">
        <v>95</v>
      </c>
      <c r="K42" s="120">
        <v>13</v>
      </c>
      <c r="L42" s="120">
        <v>82</v>
      </c>
      <c r="M42" s="118"/>
      <c r="N42" s="119"/>
      <c r="O42" s="119"/>
    </row>
    <row r="43" spans="1:15" s="131" customFormat="1" ht="16.5" customHeight="1">
      <c r="A43" s="162" t="s">
        <v>447</v>
      </c>
      <c r="B43" s="126">
        <v>4226</v>
      </c>
      <c r="C43" s="127">
        <v>2237</v>
      </c>
      <c r="D43" s="128">
        <v>1989</v>
      </c>
      <c r="E43" s="158" t="s">
        <v>448</v>
      </c>
      <c r="F43" s="126">
        <v>5958</v>
      </c>
      <c r="G43" s="127">
        <v>2861</v>
      </c>
      <c r="H43" s="128">
        <v>3097</v>
      </c>
      <c r="I43" s="133"/>
      <c r="J43" s="134"/>
      <c r="K43" s="135"/>
      <c r="L43" s="135"/>
      <c r="M43" s="129"/>
      <c r="N43" s="130"/>
      <c r="O43" s="130"/>
    </row>
    <row r="44" spans="1:15" s="131" customFormat="1" ht="16.5" customHeight="1">
      <c r="A44" s="162" t="s">
        <v>449</v>
      </c>
      <c r="B44" s="126">
        <v>4413</v>
      </c>
      <c r="C44" s="127">
        <v>2270</v>
      </c>
      <c r="D44" s="128">
        <v>2143</v>
      </c>
      <c r="E44" s="158" t="s">
        <v>450</v>
      </c>
      <c r="F44" s="126">
        <v>6003</v>
      </c>
      <c r="G44" s="127">
        <v>2847</v>
      </c>
      <c r="H44" s="128">
        <v>3156</v>
      </c>
      <c r="I44" s="136" t="s">
        <v>505</v>
      </c>
      <c r="J44" s="374">
        <v>349378</v>
      </c>
      <c r="K44" s="375">
        <v>175236</v>
      </c>
      <c r="L44" s="375">
        <v>174142</v>
      </c>
      <c r="M44" s="129"/>
      <c r="N44" s="130"/>
      <c r="O44" s="130"/>
    </row>
    <row r="45" spans="1:15" s="131" customFormat="1" ht="16.5" customHeight="1">
      <c r="A45" s="162" t="s">
        <v>451</v>
      </c>
      <c r="B45" s="126">
        <v>4426</v>
      </c>
      <c r="C45" s="127">
        <v>2281</v>
      </c>
      <c r="D45" s="128">
        <v>2145</v>
      </c>
      <c r="E45" s="158" t="s">
        <v>452</v>
      </c>
      <c r="F45" s="126">
        <v>6196</v>
      </c>
      <c r="G45" s="127">
        <v>2987</v>
      </c>
      <c r="H45" s="128">
        <v>3209</v>
      </c>
      <c r="I45" s="137"/>
      <c r="J45" s="138"/>
      <c r="K45" s="139"/>
      <c r="L45" s="139"/>
      <c r="M45" s="129"/>
      <c r="N45" s="130"/>
      <c r="O45" s="130"/>
    </row>
    <row r="46" spans="1:15" s="131" customFormat="1" ht="16.5" customHeight="1">
      <c r="A46" s="162" t="s">
        <v>453</v>
      </c>
      <c r="B46" s="126">
        <v>4377</v>
      </c>
      <c r="C46" s="127">
        <v>2313</v>
      </c>
      <c r="D46" s="128">
        <v>2064</v>
      </c>
      <c r="E46" s="158" t="s">
        <v>454</v>
      </c>
      <c r="F46" s="126">
        <v>4463</v>
      </c>
      <c r="G46" s="127">
        <v>2093</v>
      </c>
      <c r="H46" s="128">
        <v>2370</v>
      </c>
      <c r="I46" s="155" t="s">
        <v>484</v>
      </c>
      <c r="J46" s="140">
        <v>44.3</v>
      </c>
      <c r="K46" s="141">
        <v>43.2</v>
      </c>
      <c r="L46" s="141">
        <v>45.4</v>
      </c>
      <c r="M46" s="129"/>
      <c r="N46" s="130"/>
      <c r="O46" s="130"/>
    </row>
    <row r="47" spans="1:15" s="131" customFormat="1" ht="16.5" customHeight="1" thickBot="1">
      <c r="A47" s="163" t="s">
        <v>455</v>
      </c>
      <c r="B47" s="142">
        <v>4568</v>
      </c>
      <c r="C47" s="143">
        <v>2402</v>
      </c>
      <c r="D47" s="144">
        <v>2166</v>
      </c>
      <c r="E47" s="159" t="s">
        <v>456</v>
      </c>
      <c r="F47" s="142">
        <v>3784</v>
      </c>
      <c r="G47" s="143">
        <v>1788</v>
      </c>
      <c r="H47" s="144">
        <v>1996</v>
      </c>
      <c r="I47" s="376" t="s">
        <v>745</v>
      </c>
      <c r="J47" s="140">
        <v>44</v>
      </c>
      <c r="K47" s="141">
        <v>43</v>
      </c>
      <c r="L47" s="141">
        <v>45</v>
      </c>
      <c r="M47" s="129"/>
      <c r="N47" s="130"/>
      <c r="O47" s="130"/>
    </row>
    <row r="48" spans="1:15" s="131" customFormat="1" ht="17.25" customHeight="1">
      <c r="A48" s="514" t="s">
        <v>565</v>
      </c>
      <c r="B48" s="514"/>
      <c r="C48" s="514"/>
      <c r="D48" s="514"/>
      <c r="E48" s="514"/>
      <c r="F48" s="146"/>
      <c r="G48" s="146"/>
      <c r="H48" s="146"/>
      <c r="I48" s="147"/>
      <c r="J48" s="512" t="s">
        <v>457</v>
      </c>
      <c r="K48" s="512"/>
      <c r="L48" s="512"/>
      <c r="M48" s="129"/>
      <c r="N48" s="130"/>
      <c r="O48" s="130"/>
    </row>
    <row r="49" spans="1:15" ht="17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0"/>
      <c r="N49" s="51"/>
      <c r="O49" s="51"/>
    </row>
    <row r="50" spans="1:15" ht="17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0"/>
      <c r="N50" s="51"/>
      <c r="O50" s="51"/>
    </row>
    <row r="51" spans="1:15" ht="17.25" customHeight="1">
      <c r="A51" s="55"/>
      <c r="B51" s="55"/>
      <c r="C51" s="55"/>
      <c r="D51" s="55"/>
      <c r="E51" s="55"/>
      <c r="F51" s="55"/>
      <c r="G51" s="55"/>
      <c r="H51" s="55"/>
      <c r="I51" s="53"/>
      <c r="J51" s="54"/>
      <c r="K51" s="54"/>
      <c r="L51" s="54"/>
      <c r="M51" s="50"/>
      <c r="N51" s="51"/>
      <c r="O51" s="51"/>
    </row>
    <row r="52" spans="1:15" ht="17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0"/>
      <c r="N52" s="51"/>
      <c r="O52" s="51"/>
    </row>
    <row r="53" spans="1:15" ht="17.25" customHeight="1">
      <c r="A53" s="55"/>
      <c r="B53" s="55"/>
      <c r="C53" s="55"/>
      <c r="D53" s="55"/>
      <c r="E53" s="55"/>
      <c r="F53" s="55"/>
      <c r="G53" s="55"/>
      <c r="H53" s="55"/>
      <c r="I53" s="53"/>
      <c r="J53" s="54"/>
      <c r="K53" s="54"/>
      <c r="L53" s="54"/>
      <c r="M53" s="50"/>
      <c r="N53" s="51"/>
      <c r="O53" s="51"/>
    </row>
    <row r="54" spans="1:15" ht="17.25" customHeight="1">
      <c r="A54" s="513"/>
      <c r="B54" s="513"/>
      <c r="C54" s="55"/>
      <c r="D54" s="55"/>
      <c r="E54" s="55"/>
      <c r="F54" s="55"/>
      <c r="G54" s="55"/>
      <c r="H54" s="55"/>
      <c r="I54" s="55"/>
      <c r="J54" s="55"/>
      <c r="M54" s="50"/>
      <c r="N54" s="51"/>
      <c r="O54" s="51"/>
    </row>
    <row r="55" spans="1:15" ht="17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0"/>
      <c r="N55" s="51"/>
      <c r="O55" s="51"/>
    </row>
    <row r="56" spans="1:15" ht="17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0"/>
      <c r="N56" s="51"/>
      <c r="O56" s="51"/>
    </row>
    <row r="57" spans="1:15" ht="17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0"/>
      <c r="N57" s="51"/>
      <c r="O57" s="51"/>
    </row>
    <row r="58" spans="1:15" ht="17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0"/>
      <c r="N58" s="51"/>
      <c r="O58" s="51"/>
    </row>
    <row r="59" spans="1:15" ht="17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0"/>
      <c r="N59" s="51"/>
      <c r="O59" s="51"/>
    </row>
    <row r="60" spans="1:15" ht="17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0"/>
      <c r="N60" s="51"/>
      <c r="O60" s="51"/>
    </row>
    <row r="61" spans="1:15" ht="17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0"/>
      <c r="N61" s="51"/>
      <c r="O61" s="51"/>
    </row>
    <row r="62" spans="1:15" ht="17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0"/>
      <c r="N62" s="51"/>
      <c r="O62" s="51"/>
    </row>
    <row r="63" spans="1:15" ht="17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0"/>
      <c r="N63" s="51"/>
      <c r="O63" s="51"/>
    </row>
    <row r="64" spans="1:15" ht="17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0"/>
      <c r="N64" s="51"/>
      <c r="O64" s="51"/>
    </row>
    <row r="65" spans="1:15" ht="17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0"/>
      <c r="N65" s="51"/>
      <c r="O65" s="51"/>
    </row>
    <row r="66" spans="1:15" ht="17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0"/>
      <c r="N66" s="51"/>
      <c r="O66" s="51"/>
    </row>
    <row r="67" spans="1:15" ht="17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0"/>
      <c r="N67" s="51"/>
      <c r="O67" s="51"/>
    </row>
    <row r="68" spans="1:15" ht="17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0"/>
      <c r="N68" s="51"/>
      <c r="O68" s="51"/>
    </row>
    <row r="69" spans="1:15" ht="17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0"/>
      <c r="N69" s="51"/>
      <c r="O69" s="51"/>
    </row>
    <row r="70" spans="1:15" ht="17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0"/>
      <c r="N70" s="51"/>
      <c r="O70" s="51"/>
    </row>
    <row r="71" spans="1:15" ht="17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0"/>
      <c r="N71" s="51"/>
      <c r="O71" s="51"/>
    </row>
    <row r="72" spans="1:15" ht="17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0"/>
      <c r="N72" s="51"/>
      <c r="O72" s="51"/>
    </row>
    <row r="73" spans="1:15" ht="17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0"/>
      <c r="N73" s="51"/>
      <c r="O73" s="51"/>
    </row>
    <row r="74" spans="1:15" ht="17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0"/>
      <c r="N74" s="51"/>
      <c r="O74" s="51"/>
    </row>
    <row r="75" spans="1:15" ht="17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0"/>
      <c r="N75" s="51"/>
      <c r="O75" s="51"/>
    </row>
    <row r="76" spans="1:15" ht="17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0"/>
      <c r="N76" s="51"/>
      <c r="O76" s="51"/>
    </row>
    <row r="77" spans="1:15" ht="17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0"/>
      <c r="N77" s="51"/>
      <c r="O77" s="51"/>
    </row>
    <row r="78" spans="1:15" ht="17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0"/>
      <c r="N78" s="51"/>
      <c r="O78" s="51"/>
    </row>
    <row r="79" spans="1:15" ht="17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0"/>
      <c r="N79" s="51"/>
      <c r="O79" s="51"/>
    </row>
    <row r="80" spans="1:15" ht="17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0"/>
      <c r="N80" s="51"/>
      <c r="O80" s="51"/>
    </row>
    <row r="81" spans="13:15" ht="17.25" customHeight="1">
      <c r="M81" s="51"/>
      <c r="O81" s="51"/>
    </row>
    <row r="82" spans="13:15" ht="17.25" customHeight="1">
      <c r="M82" s="51"/>
      <c r="O82" s="51"/>
    </row>
    <row r="83" spans="13:15" ht="17.25" customHeight="1">
      <c r="M83" s="51"/>
      <c r="O83" s="51"/>
    </row>
    <row r="84" ht="17.25" customHeight="1">
      <c r="M84" s="51"/>
    </row>
    <row r="85" ht="17.25" customHeight="1">
      <c r="M85" s="51"/>
    </row>
    <row r="86" ht="17.25" customHeight="1">
      <c r="M86" s="51"/>
    </row>
    <row r="87" ht="17.25" customHeight="1">
      <c r="M87" s="51"/>
    </row>
    <row r="88" ht="17.25" customHeight="1">
      <c r="M88" s="51"/>
    </row>
  </sheetData>
  <sheetProtection/>
  <mergeCells count="11">
    <mergeCell ref="F3:H3"/>
    <mergeCell ref="I3:I4"/>
    <mergeCell ref="J3:L3"/>
    <mergeCell ref="J48:L48"/>
    <mergeCell ref="A54:B54"/>
    <mergeCell ref="A48:E48"/>
    <mergeCell ref="A1:L1"/>
    <mergeCell ref="I2:L2"/>
    <mergeCell ref="A3:A4"/>
    <mergeCell ref="B3:D3"/>
    <mergeCell ref="E3:E4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2016-11-08T02:39:47Z</cp:lastPrinted>
  <dcterms:created xsi:type="dcterms:W3CDTF">2011-07-19T04:40:40Z</dcterms:created>
  <dcterms:modified xsi:type="dcterms:W3CDTF">2016-11-08T02:40:25Z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