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人口" sheetId="1" r:id="rId1"/>
    <sheet name="8" sheetId="2" r:id="rId2"/>
    <sheet name="9" sheetId="3" r:id="rId3"/>
    <sheet name="10" sheetId="4" r:id="rId4"/>
    <sheet name="11" sheetId="5" r:id="rId5"/>
    <sheet name="12" sheetId="6" r:id="rId6"/>
    <sheet name="13" sheetId="7" r:id="rId7"/>
    <sheet name="14" sheetId="8" r:id="rId8"/>
    <sheet name="15" sheetId="9" r:id="rId9"/>
    <sheet name="16" sheetId="10" r:id="rId10"/>
    <sheet name="17" sheetId="11" r:id="rId11"/>
    <sheet name="18" sheetId="12" r:id="rId12"/>
  </sheets>
  <definedNames>
    <definedName name="_xlnm.Print_Area" localSheetId="5">'12'!#REF!</definedName>
    <definedName name="_xlnm.Print_Area" localSheetId="6">'13'!$A$1:$G$58</definedName>
    <definedName name="_xlnm.Print_Area" localSheetId="7">'14'!$A$1:$H$56</definedName>
    <definedName name="_xlnm.Print_Area" localSheetId="8">'15'!#REF!</definedName>
    <definedName name="_xlnm.Print_Area" localSheetId="9">'16'!#REF!</definedName>
    <definedName name="_xlnm.Print_Area" localSheetId="10">'17'!#REF!</definedName>
    <definedName name="_xlnm.Print_Area" localSheetId="11">'18'!#REF!</definedName>
    <definedName name="_xlnm.Print_Area" localSheetId="1">'8'!#REF!</definedName>
    <definedName name="_xlnm.Print_Area" localSheetId="2">'9'!#REF!</definedName>
  </definedNames>
  <calcPr fullCalcOnLoad="1"/>
</workbook>
</file>

<file path=xl/sharedStrings.xml><?xml version="1.0" encoding="utf-8"?>
<sst xmlns="http://schemas.openxmlformats.org/spreadsheetml/2006/main" count="1191" uniqueCount="805">
  <si>
    <t>8　人口の推移</t>
  </si>
  <si>
    <t xml:space="preserve">        (各年10月1日現在)</t>
  </si>
  <si>
    <t>面積</t>
  </si>
  <si>
    <t>人口密度</t>
  </si>
  <si>
    <t>備考</t>
  </si>
  <si>
    <t>(ｋ㎡)</t>
  </si>
  <si>
    <t>総数</t>
  </si>
  <si>
    <t>男</t>
  </si>
  <si>
    <t>女</t>
  </si>
  <si>
    <t>(人／ｋ㎡)</t>
  </si>
  <si>
    <t>大正 9年</t>
  </si>
  <si>
    <t>☆</t>
  </si>
  <si>
    <t>川越町の人口</t>
  </si>
  <si>
    <t xml:space="preserve">  14</t>
  </si>
  <si>
    <t>国勢調査</t>
  </si>
  <si>
    <t>昭和 5年</t>
  </si>
  <si>
    <t>〃</t>
  </si>
  <si>
    <t xml:space="preserve">   6</t>
  </si>
  <si>
    <t>年末人口</t>
  </si>
  <si>
    <t xml:space="preserve">   7</t>
  </si>
  <si>
    <t xml:space="preserve">   8</t>
  </si>
  <si>
    <t xml:space="preserve">   9</t>
  </si>
  <si>
    <t xml:space="preserve">  11</t>
  </si>
  <si>
    <t xml:space="preserve">  12</t>
  </si>
  <si>
    <t xml:space="preserve">  13</t>
  </si>
  <si>
    <r>
      <t xml:space="preserve"> </t>
    </r>
    <r>
      <rPr>
        <sz val="11"/>
        <rFont val="ＭＳ ゴシック"/>
        <family val="3"/>
      </rPr>
      <t>2月 22日</t>
    </r>
  </si>
  <si>
    <t xml:space="preserve">  20</t>
  </si>
  <si>
    <t>11月1日人口調査</t>
  </si>
  <si>
    <t xml:space="preserve">  21</t>
  </si>
  <si>
    <t xml:space="preserve">  22</t>
  </si>
  <si>
    <t>住民登録人口</t>
  </si>
  <si>
    <t xml:space="preserve">  41</t>
  </si>
  <si>
    <t xml:space="preserve">  42</t>
  </si>
  <si>
    <t xml:space="preserve">  43</t>
  </si>
  <si>
    <t xml:space="preserve">  44</t>
  </si>
  <si>
    <t>人口の推移（つづき）</t>
  </si>
  <si>
    <t>住民登録人口</t>
  </si>
  <si>
    <t xml:space="preserve">  47</t>
  </si>
  <si>
    <t xml:space="preserve">  48</t>
  </si>
  <si>
    <t xml:space="preserve">  49</t>
  </si>
  <si>
    <t xml:space="preserve">  50</t>
  </si>
  <si>
    <t xml:space="preserve">  51</t>
  </si>
  <si>
    <t xml:space="preserve">  52</t>
  </si>
  <si>
    <t xml:space="preserve">  53</t>
  </si>
  <si>
    <t xml:space="preserve">  54</t>
  </si>
  <si>
    <t xml:space="preserve">  55</t>
  </si>
  <si>
    <t xml:space="preserve">  56</t>
  </si>
  <si>
    <t xml:space="preserve">  57</t>
  </si>
  <si>
    <t xml:space="preserve">  58</t>
  </si>
  <si>
    <t xml:space="preserve">  59</t>
  </si>
  <si>
    <t xml:space="preserve">  60</t>
  </si>
  <si>
    <t xml:space="preserve">  61</t>
  </si>
  <si>
    <t>川越市総人口</t>
  </si>
  <si>
    <t xml:space="preserve">  62</t>
  </si>
  <si>
    <t xml:space="preserve">  63</t>
  </si>
  <si>
    <t>平成元年</t>
  </si>
  <si>
    <t xml:space="preserve">   3</t>
  </si>
  <si>
    <t xml:space="preserve">   4</t>
  </si>
  <si>
    <t xml:space="preserve">   5</t>
  </si>
  <si>
    <t>資料：情報統計課</t>
  </si>
  <si>
    <t>9　人口自然動態及び社会動態の推移</t>
  </si>
  <si>
    <t>年次</t>
  </si>
  <si>
    <t>住民基本台帳</t>
  </si>
  <si>
    <t>自然動態</t>
  </si>
  <si>
    <t>社会動態</t>
  </si>
  <si>
    <t>人口増減</t>
  </si>
  <si>
    <t>人口</t>
  </si>
  <si>
    <t>出生</t>
  </si>
  <si>
    <t>死亡</t>
  </si>
  <si>
    <t>増減</t>
  </si>
  <si>
    <t>転入</t>
  </si>
  <si>
    <t>転出</t>
  </si>
  <si>
    <t>増減人口</t>
  </si>
  <si>
    <t xml:space="preserve">  45</t>
  </si>
  <si>
    <t xml:space="preserve">  46</t>
  </si>
  <si>
    <t>　16</t>
  </si>
  <si>
    <t>　17</t>
  </si>
  <si>
    <t>　19</t>
  </si>
  <si>
    <t>住民基本台帳人口は、各年12月31日現在。</t>
  </si>
  <si>
    <t xml:space="preserve">         資料：情報統計課</t>
  </si>
  <si>
    <t>増減率(%)</t>
  </si>
  <si>
    <t>10　町丁字別世帯と人口</t>
  </si>
  <si>
    <t>町字名</t>
  </si>
  <si>
    <t>世帯数</t>
  </si>
  <si>
    <t>総数</t>
  </si>
  <si>
    <t>男</t>
  </si>
  <si>
    <t>女</t>
  </si>
  <si>
    <t>新富町1丁目</t>
  </si>
  <si>
    <t>新富町2丁目</t>
  </si>
  <si>
    <t>神明町</t>
  </si>
  <si>
    <t>本庁計</t>
  </si>
  <si>
    <t>末広町1丁目</t>
  </si>
  <si>
    <t>末広町2丁目</t>
  </si>
  <si>
    <t>旭町1丁目</t>
  </si>
  <si>
    <t>末広町3丁目</t>
  </si>
  <si>
    <t>旭町2丁目</t>
  </si>
  <si>
    <t>菅原町</t>
  </si>
  <si>
    <t>旭町3丁目</t>
  </si>
  <si>
    <t>仙波町1丁目</t>
  </si>
  <si>
    <t>新宿町1丁目</t>
  </si>
  <si>
    <t>仙波町2丁目</t>
  </si>
  <si>
    <t>仙波町3丁目</t>
  </si>
  <si>
    <t>新宿町3丁目</t>
  </si>
  <si>
    <t>仙波町4丁目</t>
  </si>
  <si>
    <t>新宿町4丁目</t>
  </si>
  <si>
    <t>田町</t>
  </si>
  <si>
    <t>新宿町5丁目</t>
  </si>
  <si>
    <t>月吉町</t>
  </si>
  <si>
    <t>新宿町6丁目</t>
  </si>
  <si>
    <t>通町</t>
  </si>
  <si>
    <t>石原町1丁目</t>
  </si>
  <si>
    <t>問屋町</t>
  </si>
  <si>
    <t>石原町2丁目</t>
  </si>
  <si>
    <t>仲町</t>
  </si>
  <si>
    <t>大手町</t>
  </si>
  <si>
    <t>中原町1丁目</t>
  </si>
  <si>
    <t>御成町</t>
  </si>
  <si>
    <t>中原町2丁目</t>
  </si>
  <si>
    <t>上野田町</t>
  </si>
  <si>
    <t>西小仙波町1丁目</t>
  </si>
  <si>
    <t>岸町1丁目</t>
  </si>
  <si>
    <t>西小仙波町2丁目</t>
  </si>
  <si>
    <t>岸町2丁目</t>
  </si>
  <si>
    <t>野田町1丁目</t>
  </si>
  <si>
    <t>岸町3丁目</t>
  </si>
  <si>
    <t>野田町2丁目</t>
  </si>
  <si>
    <t>喜多町</t>
  </si>
  <si>
    <t>東田町</t>
  </si>
  <si>
    <t>久保町</t>
  </si>
  <si>
    <t>氷川町</t>
  </si>
  <si>
    <t>郭町1丁目</t>
  </si>
  <si>
    <t>富士見町</t>
  </si>
  <si>
    <t>郭町2丁目</t>
  </si>
  <si>
    <t>松江町1丁目</t>
  </si>
  <si>
    <t>広栄町</t>
  </si>
  <si>
    <t>松江町2丁目</t>
  </si>
  <si>
    <t>小仙波町1丁目</t>
  </si>
  <si>
    <t>南通町</t>
  </si>
  <si>
    <t>小仙波町2丁目</t>
  </si>
  <si>
    <t>宮下町1丁目</t>
  </si>
  <si>
    <t>小仙波町3丁目</t>
  </si>
  <si>
    <t>宮下町2丁目</t>
  </si>
  <si>
    <t>小仙波町4丁目</t>
  </si>
  <si>
    <t>宮元町</t>
  </si>
  <si>
    <t>小仙波町5丁目</t>
  </si>
  <si>
    <t>元町1丁目</t>
  </si>
  <si>
    <t>幸町</t>
  </si>
  <si>
    <t>元町2丁目</t>
  </si>
  <si>
    <t>三久保町</t>
  </si>
  <si>
    <t>連雀町</t>
  </si>
  <si>
    <t>三光町</t>
  </si>
  <si>
    <t>六軒町1丁目</t>
  </si>
  <si>
    <t>志多町</t>
  </si>
  <si>
    <t>六軒町2丁目</t>
  </si>
  <si>
    <t>城下町</t>
  </si>
  <si>
    <t>脇田町</t>
  </si>
  <si>
    <t>町丁字別世帯と人口（つづき）</t>
  </si>
  <si>
    <t>脇田新町</t>
  </si>
  <si>
    <t>脇田本町</t>
  </si>
  <si>
    <t>今成1丁目</t>
  </si>
  <si>
    <t>大字高島</t>
  </si>
  <si>
    <t>今成2丁目</t>
  </si>
  <si>
    <t>大字東本宿</t>
  </si>
  <si>
    <t>今成3丁目</t>
  </si>
  <si>
    <t>大字古谷上</t>
  </si>
  <si>
    <t>今成4丁目</t>
  </si>
  <si>
    <t>大字古谷本郷</t>
  </si>
  <si>
    <t>大字新宿</t>
  </si>
  <si>
    <t>大字八ツ島</t>
  </si>
  <si>
    <t>大字小ケ谷</t>
  </si>
  <si>
    <t>大字大仙波</t>
  </si>
  <si>
    <t>大字大仙波新田</t>
  </si>
  <si>
    <t>大字川越</t>
  </si>
  <si>
    <t>大字今泉</t>
  </si>
  <si>
    <t>大字岸</t>
  </si>
  <si>
    <t>大字牛子</t>
  </si>
  <si>
    <t>大字小仙波</t>
  </si>
  <si>
    <t>大字萱沼</t>
  </si>
  <si>
    <t>大字小室</t>
  </si>
  <si>
    <t>大字木野目</t>
  </si>
  <si>
    <t>大字寺井</t>
  </si>
  <si>
    <t>大字久下戸</t>
  </si>
  <si>
    <t>大字渋井</t>
  </si>
  <si>
    <t>大字野田</t>
  </si>
  <si>
    <t>大字並木</t>
  </si>
  <si>
    <t>大字松郷</t>
  </si>
  <si>
    <t>大字古市場</t>
  </si>
  <si>
    <t>大字南田島</t>
  </si>
  <si>
    <t>並木新町</t>
  </si>
  <si>
    <t>並木西町</t>
  </si>
  <si>
    <t>大字石田本郷</t>
  </si>
  <si>
    <t>泉町</t>
  </si>
  <si>
    <t>大字伊佐沼</t>
  </si>
  <si>
    <t>大字鴨田</t>
  </si>
  <si>
    <t>大字上老袋</t>
  </si>
  <si>
    <t>大字北田島</t>
  </si>
  <si>
    <t>大字鹿飼</t>
  </si>
  <si>
    <t>大字扇河岸</t>
  </si>
  <si>
    <t>大字菅間</t>
  </si>
  <si>
    <t>大字上新河岸</t>
  </si>
  <si>
    <t>大字中老袋</t>
  </si>
  <si>
    <t>大字下新河岸</t>
  </si>
  <si>
    <t>大字谷中</t>
  </si>
  <si>
    <t>芳野台1丁目</t>
  </si>
  <si>
    <t>-</t>
  </si>
  <si>
    <t>大字砂新田</t>
  </si>
  <si>
    <t>大字寺尾</t>
  </si>
  <si>
    <t>大字藤間</t>
  </si>
  <si>
    <t>稲荷町</t>
  </si>
  <si>
    <t>古谷計</t>
  </si>
  <si>
    <t>熊野町</t>
  </si>
  <si>
    <t>清水町</t>
  </si>
  <si>
    <t>大字大中居</t>
  </si>
  <si>
    <t>砂新田1丁目</t>
  </si>
  <si>
    <t>砂新田2丁目</t>
  </si>
  <si>
    <t>南台2丁目</t>
  </si>
  <si>
    <t>砂新田3丁目</t>
  </si>
  <si>
    <t>南台3丁目</t>
  </si>
  <si>
    <t>砂新田4丁目</t>
  </si>
  <si>
    <t>日東町</t>
  </si>
  <si>
    <t>豊田町1丁目</t>
  </si>
  <si>
    <t>豊田町2丁目</t>
  </si>
  <si>
    <t>豊田町3丁目</t>
  </si>
  <si>
    <t>大字下松原</t>
  </si>
  <si>
    <t>大字今福</t>
  </si>
  <si>
    <t>大字上松原</t>
  </si>
  <si>
    <t>大字下赤坂</t>
  </si>
  <si>
    <t>大字砂久保</t>
  </si>
  <si>
    <t>大字安比奈新田</t>
  </si>
  <si>
    <t>大字中福</t>
  </si>
  <si>
    <t>大字笠幡</t>
  </si>
  <si>
    <t>大字的場</t>
  </si>
  <si>
    <t>的場1丁目</t>
  </si>
  <si>
    <t>的場2丁目</t>
  </si>
  <si>
    <t>大字青柳</t>
  </si>
  <si>
    <t>大字池辺</t>
  </si>
  <si>
    <t>大字大袋</t>
  </si>
  <si>
    <t>大字大袋新田</t>
  </si>
  <si>
    <t>大字大塚新田</t>
  </si>
  <si>
    <t>大字豊田本</t>
  </si>
  <si>
    <t>大字豊田新田</t>
  </si>
  <si>
    <t>大字藤倉</t>
  </si>
  <si>
    <t>大字増形</t>
  </si>
  <si>
    <t>大字南大塚</t>
  </si>
  <si>
    <t>霞ケ関北1丁目</t>
  </si>
  <si>
    <t>大字山城</t>
  </si>
  <si>
    <t>霞ケ関北2丁目</t>
  </si>
  <si>
    <t>寿町1丁目</t>
  </si>
  <si>
    <t>霞ケ関北3丁目</t>
  </si>
  <si>
    <t>寿町2丁目</t>
  </si>
  <si>
    <t>霞ケ関北4丁目</t>
  </si>
  <si>
    <t>南台1丁目</t>
  </si>
  <si>
    <t>霞ケ関北5丁目</t>
  </si>
  <si>
    <t>人口</t>
  </si>
  <si>
    <t>霞ケ関北6丁目</t>
  </si>
  <si>
    <t>大字栄</t>
  </si>
  <si>
    <t>的場新町</t>
  </si>
  <si>
    <t>大字下広谷</t>
  </si>
  <si>
    <t>的場北1丁目</t>
  </si>
  <si>
    <t>的場北2丁目</t>
  </si>
  <si>
    <t>大字竹野</t>
  </si>
  <si>
    <t>霞ケ関東1丁目</t>
  </si>
  <si>
    <t>大字富士見</t>
  </si>
  <si>
    <t>霞ケ関東2丁目</t>
  </si>
  <si>
    <t>大字平塚</t>
  </si>
  <si>
    <t>霞ケ関東3丁目</t>
  </si>
  <si>
    <t>大字平塚新田</t>
  </si>
  <si>
    <t>霞ケ関東4丁目</t>
  </si>
  <si>
    <t>大字吉田</t>
  </si>
  <si>
    <t>霞ケ関東5丁目</t>
  </si>
  <si>
    <t>上戸新町</t>
  </si>
  <si>
    <t>伊勢原町1丁目</t>
  </si>
  <si>
    <t>伊勢原町2丁目</t>
  </si>
  <si>
    <t>伊勢原町3丁目</t>
  </si>
  <si>
    <t>伊勢原町4丁目</t>
  </si>
  <si>
    <t>伊勢原町5丁目</t>
  </si>
  <si>
    <t>山田計</t>
  </si>
  <si>
    <t>大字石田</t>
  </si>
  <si>
    <t>大字上寺山</t>
  </si>
  <si>
    <t>大字天沼新田</t>
  </si>
  <si>
    <t>大字寺山</t>
  </si>
  <si>
    <t>大字上戸</t>
  </si>
  <si>
    <t>大字福田</t>
  </si>
  <si>
    <t>大字鯨井</t>
  </si>
  <si>
    <t>大字府川</t>
  </si>
  <si>
    <t>大字鯨井新田</t>
  </si>
  <si>
    <t>大字山田</t>
  </si>
  <si>
    <t>大字小堤</t>
  </si>
  <si>
    <t>資料：情報統計課</t>
  </si>
  <si>
    <t>（各年1月1日現在）</t>
  </si>
  <si>
    <t>その他</t>
  </si>
  <si>
    <t>　　　　　資料：市民課</t>
  </si>
  <si>
    <t>世帯数</t>
  </si>
  <si>
    <t>人口割合</t>
  </si>
  <si>
    <t>高階</t>
  </si>
  <si>
    <t>12　地区別世帯と人口</t>
  </si>
  <si>
    <t>13　地区別年間異動人口</t>
  </si>
  <si>
    <t>増加人口</t>
  </si>
  <si>
    <t>出生</t>
  </si>
  <si>
    <t>転入・転出には、職権及び管外転居によるものを含む。</t>
  </si>
  <si>
    <t>年次</t>
  </si>
  <si>
    <t>14　都道府県別年間転入者・転出者数</t>
  </si>
  <si>
    <t>都道府県</t>
  </si>
  <si>
    <t>平成22年</t>
  </si>
  <si>
    <t>総　　　数</t>
  </si>
  <si>
    <t>北   海   道</t>
  </si>
  <si>
    <t>青　 森 　県</t>
  </si>
  <si>
    <t>岩   手   県</t>
  </si>
  <si>
    <t>宮   城   県</t>
  </si>
  <si>
    <t>秋   田   県</t>
  </si>
  <si>
    <t>山   形   県</t>
  </si>
  <si>
    <t>福   島   県</t>
  </si>
  <si>
    <t>茨   城   県</t>
  </si>
  <si>
    <t>栃   木   県</t>
  </si>
  <si>
    <t>群   馬   県</t>
  </si>
  <si>
    <t>埼   玉   県</t>
  </si>
  <si>
    <t>千   葉   県</t>
  </si>
  <si>
    <t>東   京   都</t>
  </si>
  <si>
    <t>神奈川県</t>
  </si>
  <si>
    <t>新   潟   県</t>
  </si>
  <si>
    <t>富   山   県</t>
  </si>
  <si>
    <t>石   川   県</t>
  </si>
  <si>
    <t>福   井   県</t>
  </si>
  <si>
    <t>山   梨   県</t>
  </si>
  <si>
    <t>長   野   県</t>
  </si>
  <si>
    <t>岐   阜   県</t>
  </si>
  <si>
    <t>静   岡   県</t>
  </si>
  <si>
    <t>愛   知   県</t>
  </si>
  <si>
    <t>三   重   県</t>
  </si>
  <si>
    <t>滋   賀   県</t>
  </si>
  <si>
    <t>京   都   府</t>
  </si>
  <si>
    <t>大   阪   府</t>
  </si>
  <si>
    <t>兵   庫   県</t>
  </si>
  <si>
    <t>奈   良   県</t>
  </si>
  <si>
    <t>和 歌 山 県</t>
  </si>
  <si>
    <t>鳥   取   県</t>
  </si>
  <si>
    <t>島   根   県</t>
  </si>
  <si>
    <t>岡   山   県</t>
  </si>
  <si>
    <t>広   島   県</t>
  </si>
  <si>
    <t>山   口   県</t>
  </si>
  <si>
    <t>徳   島   県</t>
  </si>
  <si>
    <t>香   川   県</t>
  </si>
  <si>
    <t>愛   媛   県</t>
  </si>
  <si>
    <t>高   知   県</t>
  </si>
  <si>
    <t>福   岡   県</t>
  </si>
  <si>
    <t>佐   賀   県</t>
  </si>
  <si>
    <t>長   崎   県</t>
  </si>
  <si>
    <t>熊   本   県</t>
  </si>
  <si>
    <t>大   分   県</t>
  </si>
  <si>
    <t>宮   崎   県</t>
  </si>
  <si>
    <t>鹿 児 島 県</t>
  </si>
  <si>
    <t>沖   縄   県</t>
  </si>
  <si>
    <t>国外</t>
  </si>
  <si>
    <t>従前の住所無し</t>
  </si>
  <si>
    <t>15　年齢別人口（男・女）</t>
  </si>
  <si>
    <t>年齢</t>
  </si>
  <si>
    <t>男</t>
  </si>
  <si>
    <t>女</t>
  </si>
  <si>
    <t>35</t>
  </si>
  <si>
    <t>70</t>
  </si>
  <si>
    <t xml:space="preserve"> 1</t>
  </si>
  <si>
    <t>36</t>
  </si>
  <si>
    <t>71</t>
  </si>
  <si>
    <t xml:space="preserve"> 2</t>
  </si>
  <si>
    <t>37</t>
  </si>
  <si>
    <t>72</t>
  </si>
  <si>
    <t xml:space="preserve"> 3</t>
  </si>
  <si>
    <t>38</t>
  </si>
  <si>
    <t>73</t>
  </si>
  <si>
    <t xml:space="preserve"> 4</t>
  </si>
  <si>
    <t>39</t>
  </si>
  <si>
    <t>74</t>
  </si>
  <si>
    <t>5～ 9</t>
  </si>
  <si>
    <t>40</t>
  </si>
  <si>
    <t>75</t>
  </si>
  <si>
    <t xml:space="preserve"> 6</t>
  </si>
  <si>
    <t>41</t>
  </si>
  <si>
    <t>76</t>
  </si>
  <si>
    <t xml:space="preserve"> 7</t>
  </si>
  <si>
    <t>42</t>
  </si>
  <si>
    <t>77</t>
  </si>
  <si>
    <t xml:space="preserve"> 8</t>
  </si>
  <si>
    <t>43</t>
  </si>
  <si>
    <t>78</t>
  </si>
  <si>
    <t>44</t>
  </si>
  <si>
    <t>79</t>
  </si>
  <si>
    <t>45</t>
  </si>
  <si>
    <t>80</t>
  </si>
  <si>
    <t>11</t>
  </si>
  <si>
    <t>46</t>
  </si>
  <si>
    <t>81</t>
  </si>
  <si>
    <t>12</t>
  </si>
  <si>
    <t>47</t>
  </si>
  <si>
    <t>82</t>
  </si>
  <si>
    <t>13</t>
  </si>
  <si>
    <t>48</t>
  </si>
  <si>
    <t>83</t>
  </si>
  <si>
    <t>14</t>
  </si>
  <si>
    <t>49</t>
  </si>
  <si>
    <t>84</t>
  </si>
  <si>
    <t>15</t>
  </si>
  <si>
    <t>50</t>
  </si>
  <si>
    <t>85</t>
  </si>
  <si>
    <t>16</t>
  </si>
  <si>
    <t>51</t>
  </si>
  <si>
    <t>86</t>
  </si>
  <si>
    <t>17</t>
  </si>
  <si>
    <t>52</t>
  </si>
  <si>
    <t>87</t>
  </si>
  <si>
    <t>18</t>
  </si>
  <si>
    <t>53</t>
  </si>
  <si>
    <t>88</t>
  </si>
  <si>
    <t>19</t>
  </si>
  <si>
    <t>54</t>
  </si>
  <si>
    <t>89</t>
  </si>
  <si>
    <t>20</t>
  </si>
  <si>
    <t>55</t>
  </si>
  <si>
    <t>90</t>
  </si>
  <si>
    <t>21</t>
  </si>
  <si>
    <t>56</t>
  </si>
  <si>
    <t>91</t>
  </si>
  <si>
    <t>22</t>
  </si>
  <si>
    <t>57</t>
  </si>
  <si>
    <t>92</t>
  </si>
  <si>
    <t>23</t>
  </si>
  <si>
    <t>58</t>
  </si>
  <si>
    <t>93</t>
  </si>
  <si>
    <t>24</t>
  </si>
  <si>
    <t>59</t>
  </si>
  <si>
    <t>94</t>
  </si>
  <si>
    <t>25</t>
  </si>
  <si>
    <t>60</t>
  </si>
  <si>
    <t>95</t>
  </si>
  <si>
    <t>26</t>
  </si>
  <si>
    <t>61</t>
  </si>
  <si>
    <t>96</t>
  </si>
  <si>
    <t>27</t>
  </si>
  <si>
    <t>62</t>
  </si>
  <si>
    <t>97</t>
  </si>
  <si>
    <t>28</t>
  </si>
  <si>
    <t>63</t>
  </si>
  <si>
    <t>98</t>
  </si>
  <si>
    <t>29</t>
  </si>
  <si>
    <t>64</t>
  </si>
  <si>
    <t>99</t>
  </si>
  <si>
    <t>30</t>
  </si>
  <si>
    <t>65</t>
  </si>
  <si>
    <t>31</t>
  </si>
  <si>
    <t>66</t>
  </si>
  <si>
    <t>32</t>
  </si>
  <si>
    <t>67</t>
  </si>
  <si>
    <t>33</t>
  </si>
  <si>
    <t>68</t>
  </si>
  <si>
    <t>34</t>
  </si>
  <si>
    <t>69</t>
  </si>
  <si>
    <t>資料：情報統計課</t>
  </si>
  <si>
    <t>芳野</t>
  </si>
  <si>
    <t xml:space="preserve"> 0～ 4</t>
  </si>
  <si>
    <t xml:space="preserve"> 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</si>
  <si>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</si>
  <si>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</si>
  <si>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</si>
  <si>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</si>
  <si>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</si>
  <si>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</si>
  <si>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</si>
  <si>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</si>
  <si>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</si>
  <si>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</si>
  <si>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</si>
  <si>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</si>
  <si>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</si>
  <si>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</si>
  <si>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</si>
  <si>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</si>
  <si>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</si>
  <si>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</si>
  <si>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100以上</t>
  </si>
  <si>
    <t>霞ケ関</t>
  </si>
  <si>
    <t>17　地区別平均年齢、平均人員</t>
  </si>
  <si>
    <t>地区</t>
  </si>
  <si>
    <t>世帯数</t>
  </si>
  <si>
    <t>平均年齢</t>
  </si>
  <si>
    <t>1世帯</t>
  </si>
  <si>
    <t>平均人員</t>
  </si>
  <si>
    <t>本庁</t>
  </si>
  <si>
    <t>芳野</t>
  </si>
  <si>
    <t>古谷</t>
  </si>
  <si>
    <t>南古谷</t>
  </si>
  <si>
    <t>高階</t>
  </si>
  <si>
    <t>福原</t>
  </si>
  <si>
    <t>大東</t>
  </si>
  <si>
    <t>霞ケ関</t>
  </si>
  <si>
    <t>霞ケ関北</t>
  </si>
  <si>
    <t>名細</t>
  </si>
  <si>
    <t>山田</t>
  </si>
  <si>
    <r>
      <t>人口増減率(％)
(</t>
    </r>
    <r>
      <rPr>
        <sz val="10"/>
        <rFont val="ＭＳ ゴシック"/>
        <family val="3"/>
      </rPr>
      <t>対前年比)</t>
    </r>
  </si>
  <si>
    <t>平成7年</t>
  </si>
  <si>
    <t>平成17年</t>
  </si>
  <si>
    <t>…</t>
  </si>
  <si>
    <t>（単位：年）</t>
  </si>
  <si>
    <t>世帯</t>
  </si>
  <si>
    <t>100歳以上</t>
  </si>
  <si>
    <t>総数</t>
  </si>
  <si>
    <t xml:space="preserve">14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</si>
  <si>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</si>
  <si>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</si>
  <si>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</si>
  <si>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</si>
  <si>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</si>
  <si>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</si>
  <si>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</si>
  <si>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 xml:space="preserve">13  </t>
  </si>
  <si>
    <t xml:space="preserve">16  </t>
  </si>
  <si>
    <t xml:space="preserve">15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</si>
  <si>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</si>
  <si>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</si>
  <si>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</si>
  <si>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</si>
  <si>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</si>
  <si>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 xml:space="preserve">22  </t>
  </si>
  <si>
    <t xml:space="preserve">22  </t>
  </si>
  <si>
    <t xml:space="preserve">23  </t>
  </si>
  <si>
    <t xml:space="preserve">24  </t>
  </si>
  <si>
    <t xml:space="preserve">25  </t>
  </si>
  <si>
    <t xml:space="preserve">26  </t>
  </si>
  <si>
    <t xml:space="preserve">27  </t>
  </si>
  <si>
    <t xml:space="preserve">28  </t>
  </si>
  <si>
    <t xml:space="preserve">29  </t>
  </si>
  <si>
    <t xml:space="preserve">30  </t>
  </si>
  <si>
    <t xml:space="preserve">31  </t>
  </si>
  <si>
    <t xml:space="preserve">32  </t>
  </si>
  <si>
    <t xml:space="preserve">33  </t>
  </si>
  <si>
    <t xml:space="preserve">34  </t>
  </si>
  <si>
    <t xml:space="preserve">35  </t>
  </si>
  <si>
    <t xml:space="preserve">36  </t>
  </si>
  <si>
    <t xml:space="preserve">38  </t>
  </si>
  <si>
    <t xml:space="preserve">39  </t>
  </si>
  <si>
    <t xml:space="preserve">40  </t>
  </si>
  <si>
    <t xml:space="preserve">41  </t>
  </si>
  <si>
    <t xml:space="preserve">42  </t>
  </si>
  <si>
    <t xml:space="preserve">43  </t>
  </si>
  <si>
    <t xml:space="preserve">44  </t>
  </si>
  <si>
    <t xml:space="preserve">45  </t>
  </si>
  <si>
    <t xml:space="preserve">46  </t>
  </si>
  <si>
    <t>芳野台2丁目</t>
  </si>
  <si>
    <t>芳野台3丁目</t>
  </si>
  <si>
    <t>南大塚2丁目</t>
  </si>
  <si>
    <t>南大塚3丁目</t>
  </si>
  <si>
    <t>諏訪町</t>
  </si>
  <si>
    <t>藤原町</t>
  </si>
  <si>
    <t>中国</t>
  </si>
  <si>
    <t>フィリピン</t>
  </si>
  <si>
    <t>ブラジル</t>
  </si>
  <si>
    <t>ネパール</t>
  </si>
  <si>
    <t>平均余命とは、Ｘ歳における生存数について、</t>
  </si>
  <si>
    <t>特に0歳における平均余命を平均寿命という。</t>
  </si>
  <si>
    <t>☆国勢調査</t>
  </si>
  <si>
    <t>住民基本台帳人口</t>
  </si>
  <si>
    <t xml:space="preserve">47  </t>
  </si>
  <si>
    <t>昭和48年</t>
  </si>
  <si>
    <t xml:space="preserve">  23</t>
  </si>
  <si>
    <t>住民基本台帳人口。</t>
  </si>
  <si>
    <t>-</t>
  </si>
  <si>
    <t>資料：厚生労働省「平成22年都道府県別生命表」</t>
  </si>
  <si>
    <t>11　外国人住民人口</t>
  </si>
  <si>
    <t>韓国及び
朝鮮</t>
  </si>
  <si>
    <t>37　</t>
  </si>
  <si>
    <t>平成24年7月以降は、外国人を含む。</t>
  </si>
  <si>
    <t>外国人を含む。</t>
  </si>
  <si>
    <t>人口</t>
  </si>
  <si>
    <t>人口</t>
  </si>
  <si>
    <t>総数</t>
  </si>
  <si>
    <t>Ｂ　人　口</t>
  </si>
  <si>
    <t>人口の推移</t>
  </si>
  <si>
    <t>人口自然動態及び社会動態の推移</t>
  </si>
  <si>
    <t>町丁字別世帯と人口</t>
  </si>
  <si>
    <t>地区別世帯と人口</t>
  </si>
  <si>
    <t>地区別年間異動人口</t>
  </si>
  <si>
    <t>都道府県別年間転入者・転出者数</t>
  </si>
  <si>
    <t>年齢別人口（男・女）</t>
  </si>
  <si>
    <t>年齢別人口（地区別・男女別・5歳階級）</t>
  </si>
  <si>
    <t>地区別平均年齢、平均人員</t>
  </si>
  <si>
    <t>外国人住民人口</t>
  </si>
  <si>
    <t>年　 次</t>
  </si>
  <si>
    <t>川越市総人口及び住民基本台帳人口には、外国人を含む。</t>
  </si>
  <si>
    <t>昭和40年</t>
  </si>
  <si>
    <t xml:space="preserve">   2</t>
  </si>
  <si>
    <t xml:space="preserve">  10</t>
  </si>
  <si>
    <t xml:space="preserve">  15</t>
  </si>
  <si>
    <t>△ 0.0</t>
  </si>
  <si>
    <t xml:space="preserve">  18</t>
  </si>
  <si>
    <t xml:space="preserve">  24</t>
  </si>
  <si>
    <t>　26</t>
  </si>
  <si>
    <t>平成23年以前と平成24年以降の人口等は、単純比較できません。</t>
  </si>
  <si>
    <t>新宿町2丁目</t>
  </si>
  <si>
    <t>大字下老袋</t>
  </si>
  <si>
    <t>南古谷計</t>
  </si>
  <si>
    <t>大字東明寺</t>
  </si>
  <si>
    <t>中台1丁目</t>
  </si>
  <si>
    <t>中台2丁目</t>
  </si>
  <si>
    <t>大塚2丁目</t>
  </si>
  <si>
    <t>芳野計</t>
  </si>
  <si>
    <t>藤木町</t>
  </si>
  <si>
    <t>高階計</t>
  </si>
  <si>
    <t>大字砂</t>
  </si>
  <si>
    <t>大字小中居</t>
  </si>
  <si>
    <t>大塚1丁目</t>
  </si>
  <si>
    <t>砂新田5丁目</t>
  </si>
  <si>
    <t>砂新田6丁目</t>
  </si>
  <si>
    <t>福原計</t>
  </si>
  <si>
    <t>むさし野</t>
  </si>
  <si>
    <t>四都野台</t>
  </si>
  <si>
    <t>むさし野南</t>
  </si>
  <si>
    <t>南大塚1丁目</t>
  </si>
  <si>
    <t>中福東</t>
  </si>
  <si>
    <t>大塚新町</t>
  </si>
  <si>
    <t>南大塚4丁目</t>
  </si>
  <si>
    <t>南大塚5丁目</t>
  </si>
  <si>
    <t>中台3丁目</t>
  </si>
  <si>
    <t>南大塚6丁目</t>
  </si>
  <si>
    <t>かし野台1丁目</t>
  </si>
  <si>
    <t>かし野台2丁目</t>
  </si>
  <si>
    <t>霞ケ関計</t>
  </si>
  <si>
    <t>大東計</t>
  </si>
  <si>
    <t>かすみ野1丁目</t>
  </si>
  <si>
    <t>かすみ野2丁目</t>
  </si>
  <si>
    <t>かすみ野3丁目</t>
  </si>
  <si>
    <t>川鶴計</t>
  </si>
  <si>
    <t>かわつる三芳野</t>
  </si>
  <si>
    <t>川鶴1丁目</t>
  </si>
  <si>
    <t>川鶴2丁目</t>
  </si>
  <si>
    <t>川鶴3丁目</t>
  </si>
  <si>
    <t>吉田新町1丁目</t>
  </si>
  <si>
    <t>吉田新町2丁目</t>
  </si>
  <si>
    <t>名細計</t>
  </si>
  <si>
    <t>吉田新町3丁目</t>
  </si>
  <si>
    <t>霞ケ関北計</t>
  </si>
  <si>
    <t>大字下小坂</t>
  </si>
  <si>
    <t>広谷新町</t>
  </si>
  <si>
    <t>ベトナム</t>
  </si>
  <si>
    <t xml:space="preserve">    25</t>
  </si>
  <si>
    <t xml:space="preserve">    26</t>
  </si>
  <si>
    <t xml:space="preserve">    27</t>
  </si>
  <si>
    <t>年　　次</t>
  </si>
  <si>
    <t>　　　 27</t>
  </si>
  <si>
    <t>芳       野</t>
  </si>
  <si>
    <t>古       谷</t>
  </si>
  <si>
    <t>南　古  谷</t>
  </si>
  <si>
    <t>福原</t>
  </si>
  <si>
    <t>大東</t>
  </si>
  <si>
    <t>川鶴</t>
  </si>
  <si>
    <t>霞ケ関北</t>
  </si>
  <si>
    <t>名細</t>
  </si>
  <si>
    <t>山田</t>
  </si>
  <si>
    <t>平成26年4月1日から、霞ヶ関と名細の一部が、川鶴に変更。</t>
  </si>
  <si>
    <t>本庁</t>
  </si>
  <si>
    <t>古谷</t>
  </si>
  <si>
    <t>南古谷</t>
  </si>
  <si>
    <t>高階</t>
  </si>
  <si>
    <t>住民基本台帳異動報告より収録。</t>
  </si>
  <si>
    <t>平成25年</t>
  </si>
  <si>
    <t>平成26年</t>
  </si>
  <si>
    <t>40～44</t>
  </si>
  <si>
    <t>75～79</t>
  </si>
  <si>
    <t xml:space="preserve"> 5</t>
  </si>
  <si>
    <t xml:space="preserve"> 9</t>
  </si>
  <si>
    <t>10～14</t>
  </si>
  <si>
    <t>45～49</t>
  </si>
  <si>
    <t>80～84</t>
  </si>
  <si>
    <t>10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</si>
  <si>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</si>
  <si>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</si>
  <si>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</si>
  <si>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</si>
  <si>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</si>
  <si>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</si>
  <si>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</si>
  <si>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</si>
  <si>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</si>
  <si>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</si>
  <si>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</si>
  <si>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中央値</t>
  </si>
  <si>
    <t>　　16　年齢別人口　　(地区別・男女別・5歳階級)</t>
  </si>
  <si>
    <t>年齢</t>
  </si>
  <si>
    <t>総　数</t>
  </si>
  <si>
    <t>市内全域</t>
  </si>
  <si>
    <t>総　　数</t>
  </si>
  <si>
    <t>本庁</t>
  </si>
  <si>
    <t>川　　　鶴</t>
  </si>
  <si>
    <t>中央値</t>
  </si>
  <si>
    <t>18　年齢別、男女別平均余命(埼玉県・川越市)</t>
  </si>
  <si>
    <t>埼玉県</t>
  </si>
  <si>
    <t>川越市</t>
  </si>
  <si>
    <t>年齢</t>
  </si>
  <si>
    <t>川越市分は、5歳階級ごと（5歳未満は0歳と1～4歳に分割）の平均余命。</t>
  </si>
  <si>
    <t>年齢別、男女別平均余命(埼玉県・川越市)</t>
  </si>
  <si>
    <t xml:space="preserve">49  </t>
  </si>
  <si>
    <t xml:space="preserve">50  </t>
  </si>
  <si>
    <t xml:space="preserve">51  </t>
  </si>
  <si>
    <t xml:space="preserve">52  </t>
  </si>
  <si>
    <t xml:space="preserve">53  </t>
  </si>
  <si>
    <t xml:space="preserve">54  </t>
  </si>
  <si>
    <t xml:space="preserve">55  </t>
  </si>
  <si>
    <t xml:space="preserve">56  </t>
  </si>
  <si>
    <t xml:space="preserve">57  </t>
  </si>
  <si>
    <t xml:space="preserve">58  </t>
  </si>
  <si>
    <t xml:space="preserve">59  </t>
  </si>
  <si>
    <t xml:space="preserve">60  </t>
  </si>
  <si>
    <t xml:space="preserve">61  </t>
  </si>
  <si>
    <t xml:space="preserve">26  </t>
  </si>
  <si>
    <t xml:space="preserve">62  </t>
  </si>
  <si>
    <t xml:space="preserve">63  </t>
  </si>
  <si>
    <t xml:space="preserve">2  </t>
  </si>
  <si>
    <t>3　</t>
  </si>
  <si>
    <t xml:space="preserve">4  </t>
  </si>
  <si>
    <t xml:space="preserve">5  </t>
  </si>
  <si>
    <t xml:space="preserve">6  </t>
  </si>
  <si>
    <t xml:space="preserve">7  </t>
  </si>
  <si>
    <t xml:space="preserve">8  </t>
  </si>
  <si>
    <t xml:space="preserve">9  </t>
  </si>
  <si>
    <t xml:space="preserve">10  </t>
  </si>
  <si>
    <t xml:space="preserve">11  </t>
  </si>
  <si>
    <t xml:space="preserve">12  </t>
  </si>
  <si>
    <t xml:space="preserve">13  </t>
  </si>
  <si>
    <t xml:space="preserve">14  </t>
  </si>
  <si>
    <t xml:space="preserve">15  </t>
  </si>
  <si>
    <t xml:space="preserve">16  </t>
  </si>
  <si>
    <t xml:space="preserve">17  </t>
  </si>
  <si>
    <t xml:space="preserve">18  </t>
  </si>
  <si>
    <t xml:space="preserve">19  </t>
  </si>
  <si>
    <t xml:space="preserve">20  </t>
  </si>
  <si>
    <t xml:space="preserve">21  </t>
  </si>
  <si>
    <t xml:space="preserve">23  </t>
  </si>
  <si>
    <t xml:space="preserve">24  </t>
  </si>
  <si>
    <t xml:space="preserve">25  </t>
  </si>
  <si>
    <t xml:space="preserve">27  </t>
  </si>
  <si>
    <t>住民基本台帳移動報告より収録。転入・転出には職権によるものを含む。</t>
  </si>
  <si>
    <t>　25</t>
  </si>
  <si>
    <t>　27</t>
  </si>
  <si>
    <t>（平成28年1月1日現在）</t>
  </si>
  <si>
    <t>中台1丁目</t>
  </si>
  <si>
    <t>中台2丁目</t>
  </si>
  <si>
    <t>中台3丁目</t>
  </si>
  <si>
    <t>中台元町1丁目</t>
  </si>
  <si>
    <t>中台元町2丁目</t>
  </si>
  <si>
    <t>中台南1丁目</t>
  </si>
  <si>
    <t>中台南2丁目</t>
  </si>
  <si>
    <t>中台南3丁目</t>
  </si>
  <si>
    <t>南大塚6丁目</t>
  </si>
  <si>
    <t>・中台南1丁目は、平成27年3月9日に、今福及び大塚新田の一部を町名地番整理した。</t>
  </si>
  <si>
    <t>・中台南2丁目及び中台南3丁目は、平成27年3月9日に、今福及び南大塚の一部を町名地番整理した。</t>
  </si>
  <si>
    <t xml:space="preserve">平成24年 </t>
  </si>
  <si>
    <t xml:space="preserve">    28</t>
  </si>
  <si>
    <t>総       数</t>
  </si>
  <si>
    <t>　 平成26年</t>
  </si>
  <si>
    <t>　　　 27</t>
  </si>
  <si>
    <t>　　　 28</t>
  </si>
  <si>
    <t>(各年1月1日現在)</t>
  </si>
  <si>
    <t>　　　 28</t>
  </si>
  <si>
    <t>本       庁</t>
  </si>
  <si>
    <t>平成25年　</t>
  </si>
  <si>
    <t>平成27年</t>
  </si>
  <si>
    <t>住民基本台帳人口。</t>
  </si>
  <si>
    <t>（平成28年1月1日現在）</t>
  </si>
  <si>
    <t>0～ 4</t>
  </si>
  <si>
    <t>35～39</t>
  </si>
  <si>
    <t>70～74</t>
  </si>
  <si>
    <t xml:space="preserve"> 0</t>
  </si>
  <si>
    <t>(平成28年1月1日現在)</t>
  </si>
  <si>
    <t>芳野</t>
  </si>
  <si>
    <t>古谷</t>
  </si>
  <si>
    <t>南古谷</t>
  </si>
  <si>
    <t>-</t>
  </si>
  <si>
    <t>高階</t>
  </si>
  <si>
    <t>福原</t>
  </si>
  <si>
    <t>大東</t>
  </si>
  <si>
    <t>霞ケ関</t>
  </si>
  <si>
    <t>霞ケ関北</t>
  </si>
  <si>
    <t>名細</t>
  </si>
  <si>
    <t>山田</t>
  </si>
  <si>
    <t>平成22年</t>
  </si>
  <si>
    <t>1～ 4</t>
  </si>
  <si>
    <t>5～ 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</si>
  <si>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</si>
  <si>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</si>
  <si>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</si>
  <si>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</si>
  <si>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</si>
  <si>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</si>
  <si>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</si>
  <si>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</si>
  <si>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</si>
  <si>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</si>
  <si>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</si>
  <si>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</si>
  <si>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</si>
  <si>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</si>
  <si>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</si>
  <si>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</si>
  <si>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</si>
  <si>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 xml:space="preserve">95～  </t>
  </si>
  <si>
    <t>「平成22年市区町村別生命表」</t>
  </si>
  <si>
    <t>これらの者がＸ歳以降に生存する年数の平均のこと。</t>
  </si>
  <si>
    <t>(平成28年1月1日現在）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</si>
</sst>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.0_ ;[Red]\-#,##0.0\ "/>
    <numFmt numFmtId="178" formatCode="#,##0.0"/>
    <numFmt numFmtId="179" formatCode="#,##0.0_);[Red]\(#,##0.0\)"/>
    <numFmt numFmtId="180" formatCode="#,##0;&quot;△ &quot;#,##0"/>
    <numFmt numFmtId="181" formatCode="#,##0.0;&quot;△ &quot;#,##0.0"/>
    <numFmt numFmtId="182" formatCode="0.0;&quot;△ &quot;0.0"/>
    <numFmt numFmtId="183" formatCode="0.00;&quot;△ &quot;0.00"/>
    <numFmt numFmtId="184" formatCode="#,##0.0;[Red]\-#,##0.0"/>
    <numFmt numFmtId="185" formatCode="\ ###,###,##0;&quot;-&quot;###,###,##0"/>
    <numFmt numFmtId="186" formatCode="#,###,###,##0;&quot; -&quot;###,###,##0"/>
    <numFmt numFmtId="187" formatCode="###,###"/>
    <numFmt numFmtId="188" formatCode="\ ###,##0.0;&quot;-&quot;###,##0.0"/>
    <numFmt numFmtId="189" formatCode="#,##0.00;&quot;△ &quot;#,##0.00"/>
    <numFmt numFmtId="190" formatCode="0.00_ "/>
    <numFmt numFmtId="191" formatCode="0.0"/>
    <numFmt numFmtId="192" formatCode="0.0;[Red]0.0"/>
  </numFmts>
  <fonts count="9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name val="FMゴシック体"/>
      <family val="3"/>
    </font>
    <font>
      <sz val="6"/>
      <name val="FMゴシック体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9.5"/>
      <name val="ＭＳ ゴシック"/>
      <family val="3"/>
    </font>
    <font>
      <sz val="6"/>
      <name val="ＭＳ Ｐ明朝"/>
      <family val="1"/>
    </font>
    <font>
      <sz val="9.5"/>
      <color indexed="8"/>
      <name val="ＭＳ ゴシック"/>
      <family val="3"/>
    </font>
    <font>
      <sz val="10.5"/>
      <name val="ＭＳ ゴシック"/>
      <family val="3"/>
    </font>
    <font>
      <sz val="10.5"/>
      <name val="ＭＳ Ｐゴシック"/>
      <family val="3"/>
    </font>
    <font>
      <sz val="11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sz val="8"/>
      <name val="ＭＳ ゴシック"/>
      <family val="3"/>
    </font>
    <font>
      <sz val="8.5"/>
      <name val="ＭＳ ゴシック"/>
      <family val="3"/>
    </font>
    <font>
      <b/>
      <sz val="8"/>
      <name val="ＭＳ ゴシック"/>
      <family val="3"/>
    </font>
    <font>
      <sz val="6"/>
      <name val="ＭＳ 明朝"/>
      <family val="1"/>
    </font>
    <font>
      <sz val="12"/>
      <name val="ＭＳ 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60"/>
      <name val="ＭＳ Ｐゴシック"/>
      <family val="3"/>
    </font>
    <font>
      <sz val="12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2"/>
      <color indexed="52"/>
      <name val="ＭＳ Ｐゴシック"/>
      <family val="3"/>
    </font>
    <font>
      <sz val="11"/>
      <color indexed="20"/>
      <name val="ＭＳ Ｐゴシック"/>
      <family val="3"/>
    </font>
    <font>
      <sz val="12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2"/>
      <color indexed="52"/>
      <name val="ＭＳ Ｐゴシック"/>
      <family val="3"/>
    </font>
    <font>
      <sz val="11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2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12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7"/>
      <name val="ＭＳ Ｐゴシック"/>
      <family val="3"/>
    </font>
    <font>
      <sz val="10.5"/>
      <color indexed="8"/>
      <name val="ＭＳ Ｐゴシック"/>
      <family val="3"/>
    </font>
    <font>
      <u val="single"/>
      <sz val="12"/>
      <color indexed="12"/>
      <name val="ＭＳ ゴシック"/>
      <family val="3"/>
    </font>
    <font>
      <sz val="11"/>
      <color theme="1"/>
      <name val="Calibri"/>
      <family val="3"/>
    </font>
    <font>
      <sz val="12"/>
      <color theme="1"/>
      <name val="Calibri"/>
      <family val="3"/>
    </font>
    <font>
      <sz val="11"/>
      <color theme="0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2"/>
      <color theme="0"/>
      <name val="Calibri"/>
      <family val="3"/>
    </font>
    <font>
      <sz val="11"/>
      <color rgb="FF9C6500"/>
      <name val="Calibri"/>
      <family val="3"/>
    </font>
    <font>
      <sz val="12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2"/>
      <color rgb="FFFA7D00"/>
      <name val="Calibri"/>
      <family val="3"/>
    </font>
    <font>
      <sz val="11"/>
      <color rgb="FF9C0006"/>
      <name val="Calibri"/>
      <family val="3"/>
    </font>
    <font>
      <sz val="12"/>
      <color rgb="FF9C0006"/>
      <name val="Calibri"/>
      <family val="3"/>
    </font>
    <font>
      <b/>
      <sz val="11"/>
      <color rgb="FFFA7D00"/>
      <name val="Calibri"/>
      <family val="3"/>
    </font>
    <font>
      <b/>
      <sz val="12"/>
      <color rgb="FFFA7D00"/>
      <name val="Calibri"/>
      <family val="3"/>
    </font>
    <font>
      <sz val="11"/>
      <color rgb="FFFF00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2"/>
      <color theme="1"/>
      <name val="Calibri"/>
      <family val="3"/>
    </font>
    <font>
      <b/>
      <sz val="11"/>
      <color rgb="FF3F3F3F"/>
      <name val="Calibri"/>
      <family val="3"/>
    </font>
    <font>
      <b/>
      <sz val="12"/>
      <color rgb="FF3F3F3F"/>
      <name val="Calibri"/>
      <family val="3"/>
    </font>
    <font>
      <i/>
      <sz val="11"/>
      <color rgb="FF7F7F7F"/>
      <name val="Calibri"/>
      <family val="3"/>
    </font>
    <font>
      <i/>
      <sz val="12"/>
      <color rgb="FF7F7F7F"/>
      <name val="Calibri"/>
      <family val="3"/>
    </font>
    <font>
      <sz val="11"/>
      <color rgb="FF3F3F76"/>
      <name val="Calibri"/>
      <family val="3"/>
    </font>
    <font>
      <sz val="12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2"/>
      <color rgb="FF006100"/>
      <name val="Calibri"/>
      <family val="3"/>
    </font>
    <font>
      <sz val="11"/>
      <color rgb="FF000000"/>
      <name val="ＭＳ Ｐゴシック"/>
      <family val="3"/>
    </font>
    <font>
      <sz val="10.5"/>
      <color theme="1"/>
      <name val="Calibri"/>
      <family val="3"/>
    </font>
    <font>
      <u val="single"/>
      <sz val="12"/>
      <color theme="1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thin"/>
      <right/>
      <top/>
      <bottom/>
    </border>
    <border>
      <left/>
      <right style="double"/>
      <top/>
      <bottom/>
    </border>
    <border>
      <left/>
      <right/>
      <top/>
      <bottom style="medium"/>
    </border>
    <border>
      <left style="double"/>
      <right style="thin"/>
      <top/>
      <bottom style="medium"/>
    </border>
    <border>
      <left style="double"/>
      <right/>
      <top/>
      <bottom/>
    </border>
    <border>
      <left style="double"/>
      <right/>
      <top/>
      <bottom style="medium"/>
    </border>
    <border>
      <left style="thin"/>
      <right/>
      <top style="thin"/>
      <bottom style="thin"/>
    </border>
    <border>
      <left/>
      <right style="thin"/>
      <top style="medium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 style="thin"/>
      <right/>
      <top/>
      <bottom style="medium"/>
    </border>
    <border>
      <left/>
      <right style="double"/>
      <top/>
      <bottom style="medium"/>
    </border>
    <border>
      <left style="double"/>
      <right/>
      <top style="thin"/>
      <bottom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/>
      <top style="medium"/>
      <bottom/>
    </border>
    <border>
      <left style="double"/>
      <right style="thin"/>
      <top style="medium"/>
      <bottom/>
    </border>
    <border>
      <left style="double"/>
      <right style="thin"/>
      <top/>
      <bottom style="thin"/>
    </border>
    <border>
      <left/>
      <right style="double"/>
      <top style="medium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medium"/>
      <bottom style="thin"/>
    </border>
  </borders>
  <cellStyleXfs count="15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9" fillId="2" borderId="0" applyNumberFormat="0" applyBorder="0" applyAlignment="0" applyProtection="0"/>
    <xf numFmtId="0" fontId="60" fillId="2" borderId="0" applyNumberFormat="0" applyBorder="0" applyAlignment="0" applyProtection="0"/>
    <xf numFmtId="0" fontId="60" fillId="2" borderId="0" applyNumberFormat="0" applyBorder="0" applyAlignment="0" applyProtection="0"/>
    <xf numFmtId="0" fontId="59" fillId="3" borderId="0" applyNumberFormat="0" applyBorder="0" applyAlignment="0" applyProtection="0"/>
    <xf numFmtId="0" fontId="60" fillId="3" borderId="0" applyNumberFormat="0" applyBorder="0" applyAlignment="0" applyProtection="0"/>
    <xf numFmtId="0" fontId="60" fillId="3" borderId="0" applyNumberFormat="0" applyBorder="0" applyAlignment="0" applyProtection="0"/>
    <xf numFmtId="0" fontId="59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59" fillId="5" borderId="0" applyNumberFormat="0" applyBorder="0" applyAlignment="0" applyProtection="0"/>
    <xf numFmtId="0" fontId="60" fillId="5" borderId="0" applyNumberFormat="0" applyBorder="0" applyAlignment="0" applyProtection="0"/>
    <xf numFmtId="0" fontId="60" fillId="5" borderId="0" applyNumberFormat="0" applyBorder="0" applyAlignment="0" applyProtection="0"/>
    <xf numFmtId="0" fontId="59" fillId="6" borderId="0" applyNumberFormat="0" applyBorder="0" applyAlignment="0" applyProtection="0"/>
    <xf numFmtId="0" fontId="60" fillId="6" borderId="0" applyNumberFormat="0" applyBorder="0" applyAlignment="0" applyProtection="0"/>
    <xf numFmtId="0" fontId="60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7" borderId="0" applyNumberFormat="0" applyBorder="0" applyAlignment="0" applyProtection="0"/>
    <xf numFmtId="0" fontId="60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8" borderId="0" applyNumberFormat="0" applyBorder="0" applyAlignment="0" applyProtection="0"/>
    <xf numFmtId="0" fontId="60" fillId="8" borderId="0" applyNumberFormat="0" applyBorder="0" applyAlignment="0" applyProtection="0"/>
    <xf numFmtId="0" fontId="59" fillId="9" borderId="0" applyNumberFormat="0" applyBorder="0" applyAlignment="0" applyProtection="0"/>
    <xf numFmtId="0" fontId="60" fillId="9" borderId="0" applyNumberFormat="0" applyBorder="0" applyAlignment="0" applyProtection="0"/>
    <xf numFmtId="0" fontId="60" fillId="9" borderId="0" applyNumberFormat="0" applyBorder="0" applyAlignment="0" applyProtection="0"/>
    <xf numFmtId="0" fontId="59" fillId="10" borderId="0" applyNumberFormat="0" applyBorder="0" applyAlignment="0" applyProtection="0"/>
    <xf numFmtId="0" fontId="60" fillId="10" borderId="0" applyNumberFormat="0" applyBorder="0" applyAlignment="0" applyProtection="0"/>
    <xf numFmtId="0" fontId="60" fillId="10" borderId="0" applyNumberFormat="0" applyBorder="0" applyAlignment="0" applyProtection="0"/>
    <xf numFmtId="0" fontId="59" fillId="11" borderId="0" applyNumberFormat="0" applyBorder="0" applyAlignment="0" applyProtection="0"/>
    <xf numFmtId="0" fontId="60" fillId="11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60" fillId="12" borderId="0" applyNumberFormat="0" applyBorder="0" applyAlignment="0" applyProtection="0"/>
    <xf numFmtId="0" fontId="60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3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2" fillId="14" borderId="0" applyNumberFormat="0" applyBorder="0" applyAlignment="0" applyProtection="0"/>
    <xf numFmtId="0" fontId="62" fillId="14" borderId="0" applyNumberFormat="0" applyBorder="0" applyAlignment="0" applyProtection="0"/>
    <xf numFmtId="0" fontId="61" fillId="15" borderId="0" applyNumberFormat="0" applyBorder="0" applyAlignment="0" applyProtection="0"/>
    <xf numFmtId="0" fontId="62" fillId="15" borderId="0" applyNumberFormat="0" applyBorder="0" applyAlignment="0" applyProtection="0"/>
    <xf numFmtId="0" fontId="62" fillId="15" borderId="0" applyNumberFormat="0" applyBorder="0" applyAlignment="0" applyProtection="0"/>
    <xf numFmtId="0" fontId="61" fillId="16" borderId="0" applyNumberFormat="0" applyBorder="0" applyAlignment="0" applyProtection="0"/>
    <xf numFmtId="0" fontId="62" fillId="16" borderId="0" applyNumberFormat="0" applyBorder="0" applyAlignment="0" applyProtection="0"/>
    <xf numFmtId="0" fontId="62" fillId="16" borderId="0" applyNumberFormat="0" applyBorder="0" applyAlignment="0" applyProtection="0"/>
    <xf numFmtId="0" fontId="61" fillId="17" borderId="0" applyNumberFormat="0" applyBorder="0" applyAlignment="0" applyProtection="0"/>
    <xf numFmtId="0" fontId="62" fillId="17" borderId="0" applyNumberFormat="0" applyBorder="0" applyAlignment="0" applyProtection="0"/>
    <xf numFmtId="0" fontId="62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8" borderId="0" applyNumberFormat="0" applyBorder="0" applyAlignment="0" applyProtection="0"/>
    <xf numFmtId="0" fontId="62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19" borderId="0" applyNumberFormat="0" applyBorder="0" applyAlignment="0" applyProtection="0"/>
    <xf numFmtId="0" fontId="62" fillId="19" borderId="0" applyNumberFormat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61" fillId="21" borderId="0" applyNumberFormat="0" applyBorder="0" applyAlignment="0" applyProtection="0"/>
    <xf numFmtId="0" fontId="62" fillId="21" borderId="0" applyNumberFormat="0" applyBorder="0" applyAlignment="0" applyProtection="0"/>
    <xf numFmtId="0" fontId="62" fillId="21" borderId="0" applyNumberFormat="0" applyBorder="0" applyAlignment="0" applyProtection="0"/>
    <xf numFmtId="0" fontId="61" fillId="22" borderId="0" applyNumberFormat="0" applyBorder="0" applyAlignment="0" applyProtection="0"/>
    <xf numFmtId="0" fontId="62" fillId="22" borderId="0" applyNumberFormat="0" applyBorder="0" applyAlignment="0" applyProtection="0"/>
    <xf numFmtId="0" fontId="62" fillId="22" borderId="0" applyNumberFormat="0" applyBorder="0" applyAlignment="0" applyProtection="0"/>
    <xf numFmtId="0" fontId="61" fillId="23" borderId="0" applyNumberFormat="0" applyBorder="0" applyAlignment="0" applyProtection="0"/>
    <xf numFmtId="0" fontId="62" fillId="23" borderId="0" applyNumberFormat="0" applyBorder="0" applyAlignment="0" applyProtection="0"/>
    <xf numFmtId="0" fontId="62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4" borderId="0" applyNumberFormat="0" applyBorder="0" applyAlignment="0" applyProtection="0"/>
    <xf numFmtId="0" fontId="62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5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6" borderId="1" applyNumberFormat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28" borderId="2" applyNumberFormat="0" applyFont="0" applyAlignment="0" applyProtection="0"/>
    <xf numFmtId="0" fontId="6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0" borderId="3" applyNumberFormat="0" applyFill="0" applyAlignment="0" applyProtection="0"/>
    <xf numFmtId="0" fontId="70" fillId="0" borderId="3" applyNumberFormat="0" applyFill="0" applyAlignment="0" applyProtection="0"/>
    <xf numFmtId="0" fontId="71" fillId="29" borderId="0" applyNumberFormat="0" applyBorder="0" applyAlignment="0" applyProtection="0"/>
    <xf numFmtId="0" fontId="72" fillId="29" borderId="0" applyNumberFormat="0" applyBorder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30" borderId="4" applyNumberFormat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7" fillId="0" borderId="5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7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8" applyNumberFormat="0" applyFill="0" applyAlignment="0" applyProtection="0"/>
    <xf numFmtId="0" fontId="81" fillId="0" borderId="8" applyNumberFormat="0" applyFill="0" applyAlignment="0" applyProtection="0"/>
    <xf numFmtId="0" fontId="81" fillId="0" borderId="8" applyNumberFormat="0" applyFill="0" applyAlignment="0" applyProtection="0"/>
    <xf numFmtId="0" fontId="82" fillId="30" borderId="9" applyNumberFormat="0" applyAlignment="0" applyProtection="0"/>
    <xf numFmtId="0" fontId="83" fillId="30" borderId="9" applyNumberFormat="0" applyAlignment="0" applyProtection="0"/>
    <xf numFmtId="0" fontId="83" fillId="30" borderId="9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6" fillId="31" borderId="4" applyNumberFormat="0" applyAlignment="0" applyProtection="0"/>
    <xf numFmtId="0" fontId="87" fillId="31" borderId="4" applyNumberFormat="0" applyAlignment="0" applyProtection="0"/>
    <xf numFmtId="0" fontId="87" fillId="31" borderId="4" applyNumberFormat="0" applyAlignment="0" applyProtection="0"/>
    <xf numFmtId="0" fontId="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60" fillId="0" borderId="0">
      <alignment vertical="center"/>
      <protection/>
    </xf>
    <xf numFmtId="0" fontId="0" fillId="0" borderId="0">
      <alignment/>
      <protection/>
    </xf>
    <xf numFmtId="0" fontId="88" fillId="0" borderId="0" applyNumberFormat="0" applyFill="0" applyBorder="0" applyAlignment="0" applyProtection="0"/>
    <xf numFmtId="0" fontId="89" fillId="32" borderId="0" applyNumberFormat="0" applyBorder="0" applyAlignment="0" applyProtection="0"/>
    <xf numFmtId="0" fontId="90" fillId="32" borderId="0" applyNumberFormat="0" applyBorder="0" applyAlignment="0" applyProtection="0"/>
    <xf numFmtId="0" fontId="90" fillId="32" borderId="0" applyNumberFormat="0" applyBorder="0" applyAlignment="0" applyProtection="0"/>
  </cellStyleXfs>
  <cellXfs count="54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38" fontId="4" fillId="0" borderId="11" xfId="114" applyFont="1" applyBorder="1" applyAlignment="1">
      <alignment horizontal="distributed" vertical="center"/>
    </xf>
    <xf numFmtId="38" fontId="4" fillId="0" borderId="10" xfId="114" applyFont="1" applyBorder="1" applyAlignment="1">
      <alignment horizontal="center" vertical="center"/>
    </xf>
    <xf numFmtId="38" fontId="4" fillId="0" borderId="0" xfId="114" applyFont="1" applyBorder="1" applyAlignment="1">
      <alignment horizontal="distributed" vertical="center"/>
    </xf>
    <xf numFmtId="49" fontId="4" fillId="0" borderId="10" xfId="114" applyNumberFormat="1" applyFont="1" applyBorder="1" applyAlignment="1">
      <alignment horizontal="center" vertical="center"/>
    </xf>
    <xf numFmtId="38" fontId="4" fillId="0" borderId="0" xfId="114" applyFont="1" applyAlignment="1">
      <alignment horizontal="distributed" vertical="center"/>
    </xf>
    <xf numFmtId="0" fontId="7" fillId="0" borderId="0" xfId="0" applyFont="1" applyAlignment="1">
      <alignment vertical="center"/>
    </xf>
    <xf numFmtId="38" fontId="11" fillId="0" borderId="0" xfId="116" applyFont="1" applyAlignment="1">
      <alignment horizontal="distributed" vertical="center"/>
    </xf>
    <xf numFmtId="38" fontId="11" fillId="0" borderId="0" xfId="116" applyFont="1" applyAlignment="1">
      <alignment vertical="center"/>
    </xf>
    <xf numFmtId="38" fontId="11" fillId="0" borderId="12" xfId="116" applyFont="1" applyBorder="1" applyAlignment="1">
      <alignment horizontal="distributed" vertical="center"/>
    </xf>
    <xf numFmtId="38" fontId="11" fillId="0" borderId="13" xfId="116" applyFont="1" applyBorder="1" applyAlignment="1">
      <alignment horizontal="distributed" vertical="center"/>
    </xf>
    <xf numFmtId="3" fontId="11" fillId="0" borderId="0" xfId="144" applyNumberFormat="1" applyFont="1" applyBorder="1" applyAlignment="1">
      <alignment vertical="center"/>
      <protection/>
    </xf>
    <xf numFmtId="3" fontId="11" fillId="0" borderId="14" xfId="144" applyNumberFormat="1" applyFont="1" applyBorder="1" applyAlignment="1">
      <alignment vertical="center"/>
      <protection/>
    </xf>
    <xf numFmtId="3" fontId="11" fillId="0" borderId="0" xfId="144" applyNumberFormat="1" applyFont="1" applyBorder="1" applyAlignment="1">
      <alignment horizontal="right" vertical="center"/>
      <protection/>
    </xf>
    <xf numFmtId="3" fontId="11" fillId="0" borderId="15" xfId="144" applyNumberFormat="1" applyFont="1" applyBorder="1" applyAlignment="1">
      <alignment vertical="center"/>
      <protection/>
    </xf>
    <xf numFmtId="38" fontId="11" fillId="0" borderId="16" xfId="116" applyFont="1" applyBorder="1" applyAlignment="1">
      <alignment horizontal="distributed" vertical="center"/>
    </xf>
    <xf numFmtId="38" fontId="11" fillId="0" borderId="17" xfId="116" applyFont="1" applyBorder="1" applyAlignment="1">
      <alignment horizontal="distributed" vertical="center"/>
    </xf>
    <xf numFmtId="3" fontId="11" fillId="0" borderId="0" xfId="144" applyNumberFormat="1" applyFont="1" applyAlignment="1">
      <alignment vertical="center"/>
      <protection/>
    </xf>
    <xf numFmtId="3" fontId="11" fillId="0" borderId="0" xfId="144" applyNumberFormat="1" applyFont="1" applyAlignment="1">
      <alignment horizontal="right" vertical="center"/>
      <protection/>
    </xf>
    <xf numFmtId="3" fontId="11" fillId="0" borderId="14" xfId="116" applyNumberFormat="1" applyFont="1" applyBorder="1" applyAlignment="1">
      <alignment vertical="center"/>
    </xf>
    <xf numFmtId="3" fontId="11" fillId="0" borderId="0" xfId="116" applyNumberFormat="1" applyFont="1" applyBorder="1" applyAlignment="1">
      <alignment vertical="center"/>
    </xf>
    <xf numFmtId="3" fontId="11" fillId="0" borderId="14" xfId="144" applyNumberFormat="1" applyFont="1" applyBorder="1" applyAlignment="1">
      <alignment horizontal="right" vertical="center"/>
      <protection/>
    </xf>
    <xf numFmtId="3" fontId="11" fillId="0" borderId="15" xfId="116" applyNumberFormat="1" applyFont="1" applyBorder="1" applyAlignment="1">
      <alignment vertical="center"/>
    </xf>
    <xf numFmtId="38" fontId="11" fillId="0" borderId="0" xfId="116" applyFont="1" applyBorder="1" applyAlignment="1">
      <alignment horizontal="distributed" vertical="center" wrapText="1"/>
    </xf>
    <xf numFmtId="38" fontId="11" fillId="0" borderId="18" xfId="116" applyFont="1" applyBorder="1" applyAlignment="1">
      <alignment horizontal="distributed" vertical="center"/>
    </xf>
    <xf numFmtId="38" fontId="11" fillId="0" borderId="19" xfId="116" applyFont="1" applyBorder="1" applyAlignment="1">
      <alignment horizontal="distributed" vertical="center"/>
    </xf>
    <xf numFmtId="38" fontId="7" fillId="0" borderId="11" xfId="116" applyFont="1" applyBorder="1" applyAlignment="1">
      <alignment horizontal="distributed" vertical="center"/>
    </xf>
    <xf numFmtId="38" fontId="7" fillId="0" borderId="20" xfId="116" applyFont="1" applyBorder="1" applyAlignment="1">
      <alignment horizontal="distributed" vertical="center"/>
    </xf>
    <xf numFmtId="38" fontId="7" fillId="0" borderId="0" xfId="116" applyFont="1" applyAlignment="1">
      <alignment vertical="center"/>
    </xf>
    <xf numFmtId="38" fontId="7" fillId="0" borderId="0" xfId="116" applyFont="1" applyAlignment="1">
      <alignment horizontal="distributed" vertical="center"/>
    </xf>
    <xf numFmtId="3" fontId="7" fillId="0" borderId="14" xfId="116" applyNumberFormat="1" applyFont="1" applyBorder="1" applyAlignment="1">
      <alignment vertical="center"/>
    </xf>
    <xf numFmtId="3" fontId="7" fillId="0" borderId="0" xfId="116" applyNumberFormat="1" applyFont="1" applyBorder="1" applyAlignment="1">
      <alignment vertical="center"/>
    </xf>
    <xf numFmtId="3" fontId="7" fillId="0" borderId="14" xfId="144" applyNumberFormat="1" applyFont="1" applyBorder="1" applyAlignment="1">
      <alignment vertical="center"/>
      <protection/>
    </xf>
    <xf numFmtId="3" fontId="7" fillId="0" borderId="0" xfId="144" applyNumberFormat="1" applyFont="1" applyAlignment="1">
      <alignment vertical="center"/>
      <protection/>
    </xf>
    <xf numFmtId="3" fontId="7" fillId="0" borderId="15" xfId="144" applyNumberFormat="1" applyFont="1" applyBorder="1" applyAlignment="1">
      <alignment vertical="center"/>
      <protection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21" xfId="0" applyFont="1" applyBorder="1" applyAlignment="1">
      <alignment vertical="center"/>
    </xf>
    <xf numFmtId="38" fontId="4" fillId="0" borderId="0" xfId="114" applyFont="1" applyAlignment="1">
      <alignment vertical="center"/>
    </xf>
    <xf numFmtId="3" fontId="13" fillId="0" borderId="0" xfId="145" applyNumberFormat="1" applyFont="1" applyBorder="1" applyAlignment="1">
      <alignment vertical="center"/>
      <protection/>
    </xf>
    <xf numFmtId="3" fontId="13" fillId="0" borderId="0" xfId="145" applyNumberFormat="1" applyFont="1" applyAlignment="1">
      <alignment vertical="center"/>
      <protection/>
    </xf>
    <xf numFmtId="0" fontId="13" fillId="0" borderId="0" xfId="145" applyFont="1" applyAlignment="1">
      <alignment vertical="center"/>
      <protection/>
    </xf>
    <xf numFmtId="49" fontId="15" fillId="0" borderId="0" xfId="148" applyNumberFormat="1" applyFont="1" applyFill="1" applyBorder="1" applyAlignment="1">
      <alignment horizontal="distributed" vertical="center"/>
      <protection/>
    </xf>
    <xf numFmtId="188" fontId="15" fillId="0" borderId="0" xfId="148" applyNumberFormat="1" applyFont="1" applyFill="1" applyBorder="1" applyAlignment="1" quotePrefix="1">
      <alignment horizontal="right" vertical="center"/>
      <protection/>
    </xf>
    <xf numFmtId="0" fontId="13" fillId="0" borderId="0" xfId="145" applyFont="1" applyBorder="1" applyAlignment="1">
      <alignment vertical="center"/>
      <protection/>
    </xf>
    <xf numFmtId="0" fontId="5" fillId="0" borderId="0" xfId="145" applyFont="1" applyAlignment="1">
      <alignment vertical="center"/>
      <protection/>
    </xf>
    <xf numFmtId="0" fontId="4" fillId="0" borderId="0" xfId="145" applyFont="1" applyFill="1" applyBorder="1" applyAlignment="1">
      <alignment horizontal="distributed" vertical="center"/>
      <protection/>
    </xf>
    <xf numFmtId="182" fontId="4" fillId="0" borderId="0" xfId="145" applyNumberFormat="1" applyFont="1" applyFill="1" applyBorder="1" applyAlignment="1">
      <alignment vertical="center"/>
      <protection/>
    </xf>
    <xf numFmtId="0" fontId="4" fillId="0" borderId="16" xfId="145" applyFont="1" applyFill="1" applyBorder="1" applyAlignment="1">
      <alignment horizontal="distributed" vertical="center"/>
      <protection/>
    </xf>
    <xf numFmtId="0" fontId="5" fillId="0" borderId="0" xfId="146" applyFont="1" applyBorder="1" applyAlignment="1">
      <alignment vertical="center"/>
      <protection/>
    </xf>
    <xf numFmtId="0" fontId="4" fillId="0" borderId="0" xfId="146" applyFont="1" applyBorder="1" applyAlignment="1">
      <alignment vertical="center"/>
      <protection/>
    </xf>
    <xf numFmtId="0" fontId="4" fillId="0" borderId="0" xfId="146" applyFont="1" applyBorder="1" applyAlignment="1">
      <alignment horizontal="right" vertical="center"/>
      <protection/>
    </xf>
    <xf numFmtId="0" fontId="16" fillId="0" borderId="11" xfId="146" applyFont="1" applyBorder="1" applyAlignment="1">
      <alignment horizontal="center" vertical="center" wrapText="1"/>
      <protection/>
    </xf>
    <xf numFmtId="0" fontId="16" fillId="0" borderId="0" xfId="146" applyFont="1" applyFill="1" applyBorder="1" applyAlignment="1">
      <alignment horizontal="center" vertical="center"/>
      <protection/>
    </xf>
    <xf numFmtId="4" fontId="16" fillId="0" borderId="22" xfId="146" applyNumberFormat="1" applyFont="1" applyBorder="1" applyAlignment="1">
      <alignment vertical="center"/>
      <protection/>
    </xf>
    <xf numFmtId="4" fontId="16" fillId="0" borderId="0" xfId="146" applyNumberFormat="1" applyFont="1" applyBorder="1" applyAlignment="1">
      <alignment vertical="center"/>
      <protection/>
    </xf>
    <xf numFmtId="4" fontId="16" fillId="0" borderId="0" xfId="146" applyNumberFormat="1" applyFont="1" applyFill="1" applyBorder="1" applyAlignment="1">
      <alignment horizontal="right" vertical="center"/>
      <protection/>
    </xf>
    <xf numFmtId="0" fontId="16" fillId="0" borderId="16" xfId="146" applyFont="1" applyFill="1" applyBorder="1" applyAlignment="1">
      <alignment horizontal="center" vertical="center"/>
      <protection/>
    </xf>
    <xf numFmtId="4" fontId="16" fillId="0" borderId="16" xfId="146" applyNumberFormat="1" applyFont="1" applyFill="1" applyBorder="1" applyAlignment="1">
      <alignment horizontal="right" vertical="center"/>
      <protection/>
    </xf>
    <xf numFmtId="4" fontId="16" fillId="0" borderId="16" xfId="146" applyNumberFormat="1" applyFont="1" applyBorder="1" applyAlignment="1">
      <alignment vertical="center"/>
      <protection/>
    </xf>
    <xf numFmtId="0" fontId="16" fillId="0" borderId="0" xfId="146" applyFont="1" applyAlignment="1">
      <alignment vertical="center"/>
      <protection/>
    </xf>
    <xf numFmtId="0" fontId="4" fillId="0" borderId="0" xfId="146" applyFont="1" applyAlignment="1">
      <alignment horizontal="right" vertical="center"/>
      <protection/>
    </xf>
    <xf numFmtId="0" fontId="60" fillId="0" borderId="0" xfId="147" applyAlignment="1">
      <alignment horizontal="left" vertical="center"/>
      <protection/>
    </xf>
    <xf numFmtId="0" fontId="4" fillId="0" borderId="23" xfId="0" applyFont="1" applyBorder="1" applyAlignment="1">
      <alignment horizontal="center" vertical="center"/>
    </xf>
    <xf numFmtId="38" fontId="11" fillId="0" borderId="0" xfId="116" applyFont="1" applyBorder="1" applyAlignment="1">
      <alignment horizontal="distributed" vertical="center"/>
    </xf>
    <xf numFmtId="38" fontId="11" fillId="0" borderId="14" xfId="116" applyFont="1" applyBorder="1" applyAlignment="1">
      <alignment vertical="center"/>
    </xf>
    <xf numFmtId="38" fontId="11" fillId="0" borderId="0" xfId="116" applyFont="1" applyBorder="1" applyAlignment="1">
      <alignment vertical="center"/>
    </xf>
    <xf numFmtId="38" fontId="12" fillId="0" borderId="13" xfId="116" applyFont="1" applyBorder="1" applyAlignment="1">
      <alignment horizontal="distributed" vertical="center"/>
    </xf>
    <xf numFmtId="38" fontId="12" fillId="0" borderId="10" xfId="116" applyFont="1" applyBorder="1" applyAlignment="1">
      <alignment horizontal="distributed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38" fontId="4" fillId="0" borderId="16" xfId="114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114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right" vertical="center"/>
    </xf>
    <xf numFmtId="38" fontId="11" fillId="0" borderId="10" xfId="116" applyFont="1" applyBorder="1" applyAlignment="1">
      <alignment horizontal="distributed" vertical="center"/>
    </xf>
    <xf numFmtId="3" fontId="11" fillId="0" borderId="14" xfId="116" applyNumberFormat="1" applyFont="1" applyBorder="1" applyAlignment="1">
      <alignment horizontal="right" vertical="center"/>
    </xf>
    <xf numFmtId="3" fontId="11" fillId="0" borderId="0" xfId="116" applyNumberFormat="1" applyFont="1" applyBorder="1" applyAlignment="1">
      <alignment horizontal="right" vertical="center"/>
    </xf>
    <xf numFmtId="3" fontId="11" fillId="0" borderId="15" xfId="116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80" fontId="4" fillId="0" borderId="14" xfId="114" applyNumberFormat="1" applyFont="1" applyBorder="1" applyAlignment="1">
      <alignment vertical="center"/>
    </xf>
    <xf numFmtId="180" fontId="4" fillId="0" borderId="0" xfId="114" applyNumberFormat="1" applyFont="1" applyBorder="1" applyAlignment="1">
      <alignment vertical="center"/>
    </xf>
    <xf numFmtId="180" fontId="4" fillId="0" borderId="0" xfId="114" applyNumberFormat="1" applyFont="1" applyAlignment="1">
      <alignment vertical="center"/>
    </xf>
    <xf numFmtId="180" fontId="4" fillId="0" borderId="0" xfId="114" applyNumberFormat="1" applyFont="1" applyAlignment="1">
      <alignment horizontal="right" vertical="center"/>
    </xf>
    <xf numFmtId="181" fontId="4" fillId="0" borderId="0" xfId="97" applyNumberFormat="1" applyFont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/>
    </xf>
    <xf numFmtId="180" fontId="4" fillId="0" borderId="0" xfId="114" applyNumberFormat="1" applyFont="1" applyBorder="1" applyAlignment="1">
      <alignment horizontal="right" vertical="center"/>
    </xf>
    <xf numFmtId="181" fontId="4" fillId="0" borderId="0" xfId="97" applyNumberFormat="1" applyFont="1" applyBorder="1" applyAlignment="1">
      <alignment horizontal="right" vertical="center"/>
    </xf>
    <xf numFmtId="181" fontId="4" fillId="0" borderId="0" xfId="97" applyNumberFormat="1" applyFont="1" applyBorder="1" applyAlignment="1" quotePrefix="1">
      <alignment horizontal="right" vertical="center"/>
    </xf>
    <xf numFmtId="49" fontId="4" fillId="0" borderId="25" xfId="0" applyNumberFormat="1" applyFont="1" applyBorder="1" applyAlignment="1">
      <alignment horizontal="distributed" vertical="center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12" fillId="0" borderId="10" xfId="114" applyFont="1" applyBorder="1" applyAlignment="1">
      <alignment horizontal="distributed" vertical="center"/>
    </xf>
    <xf numFmtId="0" fontId="12" fillId="0" borderId="10" xfId="0" applyFont="1" applyBorder="1" applyAlignment="1">
      <alignment horizontal="distributed" vertical="center"/>
    </xf>
    <xf numFmtId="38" fontId="11" fillId="0" borderId="10" xfId="114" applyFont="1" applyBorder="1" applyAlignment="1">
      <alignment horizontal="distributed" vertical="center" textRotation="255"/>
    </xf>
    <xf numFmtId="0" fontId="7" fillId="0" borderId="26" xfId="145" applyFont="1" applyBorder="1" applyAlignment="1">
      <alignment horizontal="center" vertical="center"/>
      <protection/>
    </xf>
    <xf numFmtId="185" fontId="19" fillId="0" borderId="27" xfId="148" applyNumberFormat="1" applyFont="1" applyFill="1" applyBorder="1" applyAlignment="1" quotePrefix="1">
      <alignment horizontal="right" vertical="center"/>
      <protection/>
    </xf>
    <xf numFmtId="185" fontId="19" fillId="0" borderId="22" xfId="148" applyNumberFormat="1" applyFont="1" applyFill="1" applyBorder="1" applyAlignment="1" quotePrefix="1">
      <alignment horizontal="right" vertical="center"/>
      <protection/>
    </xf>
    <xf numFmtId="185" fontId="19" fillId="0" borderId="28" xfId="148" applyNumberFormat="1" applyFont="1" applyFill="1" applyBorder="1" applyAlignment="1" quotePrefix="1">
      <alignment horizontal="right" vertical="center"/>
      <protection/>
    </xf>
    <xf numFmtId="0" fontId="8" fillId="0" borderId="27" xfId="145" applyFont="1" applyBorder="1" applyAlignment="1">
      <alignment vertical="center"/>
      <protection/>
    </xf>
    <xf numFmtId="0" fontId="8" fillId="0" borderId="22" xfId="145" applyFont="1" applyBorder="1" applyAlignment="1">
      <alignment vertical="center"/>
      <protection/>
    </xf>
    <xf numFmtId="0" fontId="8" fillId="0" borderId="28" xfId="145" applyFont="1" applyBorder="1" applyAlignment="1">
      <alignment vertical="center"/>
      <protection/>
    </xf>
    <xf numFmtId="0" fontId="8" fillId="0" borderId="0" xfId="145" applyFont="1" applyBorder="1" applyAlignment="1">
      <alignment vertical="center"/>
      <protection/>
    </xf>
    <xf numFmtId="0" fontId="8" fillId="0" borderId="0" xfId="145" applyFont="1" applyAlignment="1">
      <alignment vertical="center"/>
      <protection/>
    </xf>
    <xf numFmtId="186" fontId="19" fillId="0" borderId="14" xfId="148" applyNumberFormat="1" applyFont="1" applyFill="1" applyBorder="1" applyAlignment="1" quotePrefix="1">
      <alignment horizontal="right" vertical="center"/>
      <protection/>
    </xf>
    <xf numFmtId="186" fontId="19" fillId="0" borderId="0" xfId="148" applyNumberFormat="1" applyFont="1" applyFill="1" applyBorder="1" applyAlignment="1" quotePrefix="1">
      <alignment horizontal="right" vertical="center"/>
      <protection/>
    </xf>
    <xf numFmtId="186" fontId="19" fillId="0" borderId="15" xfId="148" applyNumberFormat="1" applyFont="1" applyFill="1" applyBorder="1" applyAlignment="1" quotePrefix="1">
      <alignment horizontal="right" vertical="center"/>
      <protection/>
    </xf>
    <xf numFmtId="49" fontId="19" fillId="0" borderId="0" xfId="148" applyNumberFormat="1" applyFont="1" applyFill="1" applyBorder="1" applyAlignment="1">
      <alignment horizontal="center" vertical="center"/>
      <protection/>
    </xf>
    <xf numFmtId="49" fontId="20" fillId="0" borderId="0" xfId="148" applyNumberFormat="1" applyFont="1" applyFill="1" applyBorder="1" applyAlignment="1">
      <alignment horizontal="center" vertical="center"/>
      <protection/>
    </xf>
    <xf numFmtId="186" fontId="20" fillId="0" borderId="14" xfId="148" applyNumberFormat="1" applyFont="1" applyFill="1" applyBorder="1" applyAlignment="1" quotePrefix="1">
      <alignment horizontal="right" vertical="center"/>
      <protection/>
    </xf>
    <xf numFmtId="185" fontId="20" fillId="0" borderId="0" xfId="148" applyNumberFormat="1" applyFont="1" applyFill="1" applyBorder="1" applyAlignment="1" quotePrefix="1">
      <alignment horizontal="right" vertical="center"/>
      <protection/>
    </xf>
    <xf numFmtId="185" fontId="20" fillId="0" borderId="15" xfId="148" applyNumberFormat="1" applyFont="1" applyFill="1" applyBorder="1" applyAlignment="1" quotePrefix="1">
      <alignment horizontal="right" vertical="center"/>
      <protection/>
    </xf>
    <xf numFmtId="0" fontId="7" fillId="0" borderId="0" xfId="145" applyFont="1" applyAlignment="1">
      <alignment vertical="center"/>
      <protection/>
    </xf>
    <xf numFmtId="0" fontId="8" fillId="0" borderId="14" xfId="145" applyFont="1" applyBorder="1" applyAlignment="1">
      <alignment vertical="center"/>
      <protection/>
    </xf>
    <xf numFmtId="49" fontId="19" fillId="0" borderId="13" xfId="148" applyNumberFormat="1" applyFont="1" applyFill="1" applyBorder="1" applyAlignment="1">
      <alignment vertical="center" wrapText="1"/>
      <protection/>
    </xf>
    <xf numFmtId="186" fontId="19" fillId="0" borderId="14" xfId="148" applyNumberFormat="1" applyFont="1" applyFill="1" applyBorder="1" applyAlignment="1" quotePrefix="1">
      <alignment vertical="center"/>
      <protection/>
    </xf>
    <xf numFmtId="185" fontId="19" fillId="0" borderId="0" xfId="148" applyNumberFormat="1" applyFont="1" applyFill="1" applyBorder="1" applyAlignment="1" quotePrefix="1">
      <alignment vertical="center"/>
      <protection/>
    </xf>
    <xf numFmtId="0" fontId="8" fillId="0" borderId="13" xfId="145" applyFont="1" applyBorder="1" applyAlignment="1">
      <alignment horizontal="distributed" vertical="center"/>
      <protection/>
    </xf>
    <xf numFmtId="49" fontId="20" fillId="0" borderId="0" xfId="148" applyNumberFormat="1" applyFont="1" applyFill="1" applyBorder="1" applyAlignment="1">
      <alignment horizontal="distributed" vertical="center"/>
      <protection/>
    </xf>
    <xf numFmtId="188" fontId="20" fillId="0" borderId="14" xfId="148" applyNumberFormat="1" applyFont="1" applyFill="1" applyBorder="1" applyAlignment="1" quotePrefix="1">
      <alignment horizontal="right" vertical="center"/>
      <protection/>
    </xf>
    <xf numFmtId="188" fontId="20" fillId="0" borderId="0" xfId="148" applyNumberFormat="1" applyFont="1" applyFill="1" applyBorder="1" applyAlignment="1" quotePrefix="1">
      <alignment horizontal="right" vertical="center"/>
      <protection/>
    </xf>
    <xf numFmtId="188" fontId="20" fillId="0" borderId="14" xfId="148" applyNumberFormat="1" applyFont="1" applyFill="1" applyBorder="1" applyAlignment="1" quotePrefix="1">
      <alignment vertical="center"/>
      <protection/>
    </xf>
    <xf numFmtId="188" fontId="20" fillId="0" borderId="0" xfId="148" applyNumberFormat="1" applyFont="1" applyFill="1" applyBorder="1" applyAlignment="1" quotePrefix="1">
      <alignment vertical="center"/>
      <protection/>
    </xf>
    <xf numFmtId="186" fontId="20" fillId="0" borderId="29" xfId="148" applyNumberFormat="1" applyFont="1" applyFill="1" applyBorder="1" applyAlignment="1" quotePrefix="1">
      <alignment horizontal="right" vertical="center"/>
      <protection/>
    </xf>
    <xf numFmtId="185" fontId="20" fillId="0" borderId="16" xfId="148" applyNumberFormat="1" applyFont="1" applyFill="1" applyBorder="1" applyAlignment="1" quotePrefix="1">
      <alignment horizontal="right" vertical="center"/>
      <protection/>
    </xf>
    <xf numFmtId="185" fontId="20" fillId="0" borderId="30" xfId="148" applyNumberFormat="1" applyFont="1" applyFill="1" applyBorder="1" applyAlignment="1" quotePrefix="1">
      <alignment horizontal="right" vertical="center"/>
      <protection/>
    </xf>
    <xf numFmtId="0" fontId="7" fillId="0" borderId="16" xfId="145" applyFont="1" applyBorder="1" applyAlignment="1">
      <alignment vertical="center"/>
      <protection/>
    </xf>
    <xf numFmtId="0" fontId="7" fillId="0" borderId="0" xfId="145" applyFont="1" applyBorder="1" applyAlignment="1">
      <alignment vertical="center"/>
      <protection/>
    </xf>
    <xf numFmtId="49" fontId="20" fillId="0" borderId="0" xfId="148" applyNumberFormat="1" applyFont="1" applyFill="1" applyBorder="1" applyAlignment="1">
      <alignment vertical="center"/>
      <protection/>
    </xf>
    <xf numFmtId="0" fontId="8" fillId="0" borderId="0" xfId="145" applyFont="1" applyAlignment="1">
      <alignment horizontal="center" vertical="center" shrinkToFit="1"/>
      <protection/>
    </xf>
    <xf numFmtId="38" fontId="4" fillId="0" borderId="14" xfId="114" applyFont="1" applyBorder="1" applyAlignment="1">
      <alignment vertical="center"/>
    </xf>
    <xf numFmtId="38" fontId="4" fillId="0" borderId="0" xfId="114" applyFont="1" applyBorder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114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49" fontId="20" fillId="0" borderId="13" xfId="148" applyNumberFormat="1" applyFont="1" applyFill="1" applyBorder="1" applyAlignment="1">
      <alignment vertical="center" shrinkToFit="1"/>
      <protection/>
    </xf>
    <xf numFmtId="0" fontId="8" fillId="0" borderId="31" xfId="145" applyFont="1" applyBorder="1" applyAlignment="1">
      <alignment vertical="center" shrinkToFit="1"/>
      <protection/>
    </xf>
    <xf numFmtId="49" fontId="19" fillId="0" borderId="18" xfId="148" applyNumberFormat="1" applyFont="1" applyFill="1" applyBorder="1" applyAlignment="1">
      <alignment horizontal="right" vertical="center" shrinkToFit="1"/>
      <protection/>
    </xf>
    <xf numFmtId="49" fontId="20" fillId="0" borderId="18" xfId="148" applyNumberFormat="1" applyFont="1" applyFill="1" applyBorder="1" applyAlignment="1">
      <alignment horizontal="center" vertical="center" shrinkToFit="1"/>
      <protection/>
    </xf>
    <xf numFmtId="49" fontId="20" fillId="0" borderId="19" xfId="148" applyNumberFormat="1" applyFont="1" applyFill="1" applyBorder="1" applyAlignment="1">
      <alignment horizontal="center" vertical="center" shrinkToFit="1"/>
      <protection/>
    </xf>
    <xf numFmtId="49" fontId="19" fillId="0" borderId="0" xfId="148" applyNumberFormat="1" applyFont="1" applyFill="1" applyBorder="1" applyAlignment="1">
      <alignment horizontal="distributed" vertical="center" shrinkToFit="1"/>
      <protection/>
    </xf>
    <xf numFmtId="49" fontId="19" fillId="0" borderId="0" xfId="148" applyNumberFormat="1" applyFont="1" applyFill="1" applyBorder="1" applyAlignment="1">
      <alignment horizontal="right" vertical="center" shrinkToFit="1"/>
      <protection/>
    </xf>
    <xf numFmtId="49" fontId="20" fillId="0" borderId="0" xfId="148" applyNumberFormat="1" applyFont="1" applyFill="1" applyBorder="1" applyAlignment="1">
      <alignment horizontal="center" vertical="center" shrinkToFit="1"/>
      <protection/>
    </xf>
    <xf numFmtId="49" fontId="20" fillId="0" borderId="16" xfId="148" applyNumberFormat="1" applyFont="1" applyFill="1" applyBorder="1" applyAlignment="1">
      <alignment horizontal="center" vertical="center" shrinkToFit="1"/>
      <protection/>
    </xf>
    <xf numFmtId="49" fontId="5" fillId="0" borderId="10" xfId="114" applyNumberFormat="1" applyFont="1" applyBorder="1" applyAlignment="1">
      <alignment horizontal="center" vertical="center"/>
    </xf>
    <xf numFmtId="3" fontId="7" fillId="0" borderId="0" xfId="144" applyNumberFormat="1" applyFont="1" applyBorder="1" applyAlignment="1">
      <alignment vertical="center"/>
      <protection/>
    </xf>
    <xf numFmtId="3" fontId="11" fillId="0" borderId="15" xfId="144" applyNumberFormat="1" applyFont="1" applyBorder="1" applyAlignment="1">
      <alignment horizontal="right" vertical="center"/>
      <protection/>
    </xf>
    <xf numFmtId="38" fontId="12" fillId="0" borderId="0" xfId="116" applyFont="1" applyBorder="1" applyAlignment="1">
      <alignment horizontal="distributed" vertical="center"/>
    </xf>
    <xf numFmtId="38" fontId="11" fillId="0" borderId="15" xfId="116" applyFont="1" applyBorder="1" applyAlignment="1">
      <alignment vertical="center"/>
    </xf>
    <xf numFmtId="49" fontId="4" fillId="0" borderId="16" xfId="114" applyNumberFormat="1" applyFont="1" applyBorder="1" applyAlignment="1">
      <alignment horizontal="right" vertical="center"/>
    </xf>
    <xf numFmtId="180" fontId="4" fillId="0" borderId="29" xfId="114" applyNumberFormat="1" applyFont="1" applyBorder="1" applyAlignment="1">
      <alignment vertical="center"/>
    </xf>
    <xf numFmtId="180" fontId="4" fillId="0" borderId="16" xfId="114" applyNumberFormat="1" applyFont="1" applyBorder="1" applyAlignment="1">
      <alignment vertical="center"/>
    </xf>
    <xf numFmtId="180" fontId="4" fillId="0" borderId="16" xfId="114" applyNumberFormat="1" applyFont="1" applyBorder="1" applyAlignment="1">
      <alignment horizontal="right" vertical="center"/>
    </xf>
    <xf numFmtId="181" fontId="4" fillId="0" borderId="16" xfId="97" applyNumberFormat="1" applyFont="1" applyBorder="1" applyAlignment="1">
      <alignment horizontal="right" vertical="center"/>
    </xf>
    <xf numFmtId="38" fontId="4" fillId="0" borderId="29" xfId="114" applyFont="1" applyBorder="1" applyAlignment="1">
      <alignment vertical="center"/>
    </xf>
    <xf numFmtId="38" fontId="4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4" fillId="0" borderId="32" xfId="114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49" fontId="4" fillId="0" borderId="32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6" fillId="0" borderId="20" xfId="146" applyFont="1" applyBorder="1" applyAlignment="1">
      <alignment horizontal="center" vertical="center" wrapText="1"/>
      <protection/>
    </xf>
    <xf numFmtId="49" fontId="4" fillId="0" borderId="0" xfId="0" applyNumberFormat="1" applyFont="1" applyBorder="1" applyAlignment="1">
      <alignment horizontal="center" vertical="center"/>
    </xf>
    <xf numFmtId="49" fontId="21" fillId="0" borderId="0" xfId="0" applyNumberFormat="1" applyFont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180" fontId="21" fillId="0" borderId="29" xfId="0" applyNumberFormat="1" applyFont="1" applyBorder="1" applyAlignment="1">
      <alignment vertical="center"/>
    </xf>
    <xf numFmtId="180" fontId="21" fillId="0" borderId="16" xfId="0" applyNumberFormat="1" applyFont="1" applyBorder="1" applyAlignment="1">
      <alignment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177" fontId="11" fillId="0" borderId="16" xfId="116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176" fontId="4" fillId="0" borderId="0" xfId="0" applyNumberFormat="1" applyFont="1" applyAlignment="1">
      <alignment vertical="center"/>
    </xf>
    <xf numFmtId="177" fontId="4" fillId="0" borderId="0" xfId="114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4" fontId="4" fillId="0" borderId="27" xfId="114" applyNumberFormat="1" applyFont="1" applyBorder="1" applyAlignment="1">
      <alignment horizontal="right" vertical="center"/>
    </xf>
    <xf numFmtId="178" fontId="4" fillId="0" borderId="0" xfId="114" applyNumberFormat="1" applyFont="1" applyAlignment="1">
      <alignment vertical="center"/>
    </xf>
    <xf numFmtId="4" fontId="4" fillId="0" borderId="14" xfId="114" applyNumberFormat="1" applyFont="1" applyBorder="1" applyAlignment="1">
      <alignment horizontal="right" vertical="center"/>
    </xf>
    <xf numFmtId="178" fontId="4" fillId="0" borderId="0" xfId="114" applyNumberFormat="1" applyFont="1" applyBorder="1" applyAlignment="1">
      <alignment vertical="center"/>
    </xf>
    <xf numFmtId="4" fontId="4" fillId="0" borderId="0" xfId="114" applyNumberFormat="1" applyFont="1" applyBorder="1" applyAlignment="1">
      <alignment horizontal="right" vertical="center"/>
    </xf>
    <xf numFmtId="4" fontId="4" fillId="0" borderId="16" xfId="114" applyNumberFormat="1" applyFont="1" applyBorder="1" applyAlignment="1">
      <alignment horizontal="right" vertical="center"/>
    </xf>
    <xf numFmtId="38" fontId="4" fillId="0" borderId="16" xfId="114" applyFont="1" applyBorder="1" applyAlignment="1">
      <alignment vertical="center"/>
    </xf>
    <xf numFmtId="178" fontId="4" fillId="0" borderId="16" xfId="114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114" applyNumberFormat="1" applyFont="1" applyAlignment="1">
      <alignment vertical="center"/>
    </xf>
    <xf numFmtId="179" fontId="4" fillId="0" borderId="0" xfId="114" applyNumberFormat="1" applyFont="1" applyAlignment="1">
      <alignment vertical="center"/>
    </xf>
    <xf numFmtId="4" fontId="4" fillId="0" borderId="0" xfId="114" applyNumberFormat="1" applyFont="1" applyAlignment="1">
      <alignment horizontal="right" vertical="center"/>
    </xf>
    <xf numFmtId="38" fontId="4" fillId="0" borderId="10" xfId="114" applyFont="1" applyBorder="1" applyAlignment="1">
      <alignment vertical="center"/>
    </xf>
    <xf numFmtId="0" fontId="4" fillId="0" borderId="16" xfId="114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7" fillId="0" borderId="16" xfId="0" applyFont="1" applyBorder="1" applyAlignment="1">
      <alignment vertical="center"/>
    </xf>
    <xf numFmtId="38" fontId="6" fillId="0" borderId="0" xfId="116" applyFont="1" applyAlignment="1">
      <alignment vertical="center"/>
    </xf>
    <xf numFmtId="0" fontId="91" fillId="0" borderId="0" xfId="0" applyFont="1" applyAlignment="1">
      <alignment horizontal="left" vertical="center"/>
    </xf>
    <xf numFmtId="0" fontId="91" fillId="0" borderId="0" xfId="0" applyFont="1" applyAlignment="1">
      <alignment vertical="center"/>
    </xf>
    <xf numFmtId="38" fontId="22" fillId="0" borderId="14" xfId="0" applyNumberFormat="1" applyFont="1" applyBorder="1" applyAlignment="1">
      <alignment vertical="center"/>
    </xf>
    <xf numFmtId="38" fontId="22" fillId="0" borderId="0" xfId="114" applyFont="1" applyAlignment="1">
      <alignment vertical="center"/>
    </xf>
    <xf numFmtId="184" fontId="22" fillId="0" borderId="0" xfId="114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22" fillId="0" borderId="0" xfId="0" applyNumberFormat="1" applyFont="1" applyAlignment="1">
      <alignment vertical="center"/>
    </xf>
    <xf numFmtId="38" fontId="22" fillId="0" borderId="14" xfId="114" applyFont="1" applyBorder="1" applyAlignment="1">
      <alignment vertical="center"/>
    </xf>
    <xf numFmtId="38" fontId="12" fillId="0" borderId="0" xfId="114" applyFont="1" applyAlignment="1">
      <alignment vertical="center"/>
    </xf>
    <xf numFmtId="38" fontId="22" fillId="0" borderId="0" xfId="0" applyNumberFormat="1" applyFont="1" applyBorder="1" applyAlignment="1">
      <alignment vertical="center"/>
    </xf>
    <xf numFmtId="184" fontId="22" fillId="0" borderId="0" xfId="0" applyNumberFormat="1" applyFont="1" applyBorder="1" applyAlignment="1">
      <alignment vertical="center"/>
    </xf>
    <xf numFmtId="38" fontId="22" fillId="0" borderId="0" xfId="114" applyNumberFormat="1" applyFont="1" applyAlignment="1">
      <alignment vertical="center"/>
    </xf>
    <xf numFmtId="0" fontId="22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38" fontId="22" fillId="0" borderId="14" xfId="114" applyNumberFormat="1" applyFont="1" applyBorder="1" applyAlignment="1">
      <alignment vertical="center"/>
    </xf>
    <xf numFmtId="38" fontId="22" fillId="0" borderId="0" xfId="114" applyNumberFormat="1" applyFont="1" applyBorder="1" applyAlignment="1">
      <alignment vertical="center"/>
    </xf>
    <xf numFmtId="184" fontId="22" fillId="0" borderId="0" xfId="114" applyNumberFormat="1" applyFont="1" applyBorder="1" applyAlignment="1">
      <alignment vertical="center"/>
    </xf>
    <xf numFmtId="38" fontId="22" fillId="0" borderId="29" xfId="114" applyNumberFormat="1" applyFont="1" applyBorder="1" applyAlignment="1">
      <alignment vertical="center"/>
    </xf>
    <xf numFmtId="38" fontId="22" fillId="0" borderId="16" xfId="114" applyNumberFormat="1" applyFont="1" applyBorder="1" applyAlignment="1">
      <alignment vertical="center"/>
    </xf>
    <xf numFmtId="0" fontId="7" fillId="0" borderId="35" xfId="0" applyFont="1" applyBorder="1" applyAlignment="1">
      <alignment horizontal="left" vertical="center"/>
    </xf>
    <xf numFmtId="180" fontId="21" fillId="0" borderId="14" xfId="0" applyNumberFormat="1" applyFont="1" applyBorder="1" applyAlignment="1">
      <alignment vertical="center"/>
    </xf>
    <xf numFmtId="180" fontId="21" fillId="0" borderId="0" xfId="0" applyNumberFormat="1" applyFont="1" applyBorder="1" applyAlignment="1">
      <alignment vertical="center"/>
    </xf>
    <xf numFmtId="38" fontId="21" fillId="0" borderId="0" xfId="114" applyFont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83" fontId="4" fillId="0" borderId="0" xfId="0" applyNumberFormat="1" applyFont="1" applyAlignment="1">
      <alignment vertical="center"/>
    </xf>
    <xf numFmtId="38" fontId="5" fillId="0" borderId="0" xfId="114" applyFont="1" applyAlignment="1">
      <alignment vertical="center"/>
    </xf>
    <xf numFmtId="38" fontId="4" fillId="0" borderId="10" xfId="114" applyFont="1" applyBorder="1" applyAlignment="1">
      <alignment horizontal="distributed" vertical="center"/>
    </xf>
    <xf numFmtId="38" fontId="18" fillId="0" borderId="0" xfId="114" applyFont="1" applyBorder="1" applyAlignment="1">
      <alignment vertical="center"/>
    </xf>
    <xf numFmtId="38" fontId="7" fillId="0" borderId="32" xfId="114" applyFont="1" applyBorder="1" applyAlignment="1">
      <alignment horizontal="distributed" vertical="center"/>
    </xf>
    <xf numFmtId="38" fontId="4" fillId="0" borderId="16" xfId="114" applyFont="1" applyBorder="1" applyAlignment="1">
      <alignment horizontal="right" vertical="center"/>
    </xf>
    <xf numFmtId="38" fontId="18" fillId="0" borderId="16" xfId="114" applyFont="1" applyBorder="1" applyAlignment="1">
      <alignment vertical="center"/>
    </xf>
    <xf numFmtId="38" fontId="4" fillId="0" borderId="0" xfId="114" applyFont="1" applyFill="1" applyBorder="1" applyAlignment="1">
      <alignment vertical="center"/>
    </xf>
    <xf numFmtId="38" fontId="4" fillId="0" borderId="35" xfId="114" applyFont="1" applyBorder="1" applyAlignment="1">
      <alignment horizontal="right" vertical="center"/>
    </xf>
    <xf numFmtId="0" fontId="6" fillId="0" borderId="0" xfId="145" applyFont="1" applyAlignment="1">
      <alignment vertical="center"/>
      <protection/>
    </xf>
    <xf numFmtId="0" fontId="4" fillId="0" borderId="0" xfId="145" applyFont="1" applyAlignment="1">
      <alignment vertical="center"/>
      <protection/>
    </xf>
    <xf numFmtId="0" fontId="60" fillId="0" borderId="0" xfId="147" applyAlignment="1">
      <alignment vertical="center"/>
      <protection/>
    </xf>
    <xf numFmtId="0" fontId="17" fillId="0" borderId="0" xfId="146" applyFont="1" applyAlignment="1">
      <alignment vertical="center"/>
      <protection/>
    </xf>
    <xf numFmtId="0" fontId="92" fillId="0" borderId="0" xfId="147" applyFont="1" applyAlignment="1">
      <alignment vertical="center"/>
      <protection/>
    </xf>
    <xf numFmtId="176" fontId="4" fillId="0" borderId="36" xfId="0" applyNumberFormat="1" applyFont="1" applyBorder="1" applyAlignment="1">
      <alignment horizontal="distributed" vertical="center"/>
    </xf>
    <xf numFmtId="177" fontId="4" fillId="0" borderId="24" xfId="114" applyNumberFormat="1" applyFont="1" applyBorder="1" applyAlignment="1">
      <alignment horizontal="distributed" vertical="center"/>
    </xf>
    <xf numFmtId="176" fontId="4" fillId="0" borderId="37" xfId="0" applyNumberFormat="1" applyFont="1" applyBorder="1" applyAlignment="1">
      <alignment horizontal="distributed" vertical="center"/>
    </xf>
    <xf numFmtId="38" fontId="4" fillId="0" borderId="11" xfId="114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7" fillId="0" borderId="20" xfId="0" applyFont="1" applyBorder="1" applyAlignment="1">
      <alignment horizontal="center" vertical="center" shrinkToFit="1"/>
    </xf>
    <xf numFmtId="38" fontId="7" fillId="0" borderId="11" xfId="116" applyFont="1" applyBorder="1" applyAlignment="1">
      <alignment horizontal="distributed" vertical="center"/>
    </xf>
    <xf numFmtId="0" fontId="11" fillId="0" borderId="34" xfId="0" applyFont="1" applyBorder="1" applyAlignment="1">
      <alignment horizontal="distributed" vertical="center"/>
    </xf>
    <xf numFmtId="0" fontId="7" fillId="0" borderId="38" xfId="0" applyFont="1" applyBorder="1" applyAlignment="1">
      <alignment horizontal="distributed" vertical="center"/>
    </xf>
    <xf numFmtId="0" fontId="7" fillId="0" borderId="34" xfId="0" applyFont="1" applyBorder="1" applyAlignment="1">
      <alignment horizontal="distributed" vertical="center"/>
    </xf>
    <xf numFmtId="0" fontId="7" fillId="0" borderId="39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38" fontId="4" fillId="0" borderId="38" xfId="114" applyFont="1" applyBorder="1" applyAlignment="1">
      <alignment horizontal="distributed" vertical="center"/>
    </xf>
    <xf numFmtId="0" fontId="7" fillId="0" borderId="26" xfId="145" applyFont="1" applyBorder="1" applyAlignment="1">
      <alignment horizontal="distributed" vertical="center"/>
      <protection/>
    </xf>
    <xf numFmtId="176" fontId="4" fillId="0" borderId="36" xfId="114" applyNumberFormat="1" applyFont="1" applyBorder="1" applyAlignment="1">
      <alignment horizontal="distributed" vertical="center"/>
    </xf>
    <xf numFmtId="176" fontId="4" fillId="0" borderId="37" xfId="114" applyNumberFormat="1" applyFont="1" applyBorder="1" applyAlignment="1">
      <alignment horizontal="distributed" vertical="center"/>
    </xf>
    <xf numFmtId="179" fontId="4" fillId="0" borderId="24" xfId="114" applyNumberFormat="1" applyFont="1" applyBorder="1" applyAlignment="1">
      <alignment horizontal="distributed" vertical="center"/>
    </xf>
    <xf numFmtId="0" fontId="4" fillId="0" borderId="33" xfId="114" applyNumberFormat="1" applyFont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25" fillId="0" borderId="0" xfId="0" applyNumberFormat="1" applyFont="1" applyFill="1" applyAlignment="1">
      <alignment horizontal="center" vertical="center"/>
    </xf>
    <xf numFmtId="0" fontId="93" fillId="0" borderId="0" xfId="98" applyNumberFormat="1" applyFont="1" applyFill="1" applyAlignment="1" applyProtection="1">
      <alignment vertical="center"/>
      <protection/>
    </xf>
    <xf numFmtId="56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38" fontId="7" fillId="0" borderId="0" xfId="116" applyFont="1" applyBorder="1" applyAlignment="1">
      <alignment horizontal="left" vertical="center"/>
    </xf>
    <xf numFmtId="38" fontId="11" fillId="0" borderId="0" xfId="116" applyFont="1" applyAlignment="1">
      <alignment horizontal="left" vertical="center"/>
    </xf>
    <xf numFmtId="38" fontId="11" fillId="0" borderId="10" xfId="114" applyFont="1" applyBorder="1" applyAlignment="1">
      <alignment horizontal="distributed" vertical="center"/>
    </xf>
    <xf numFmtId="0" fontId="16" fillId="0" borderId="0" xfId="146" applyFont="1" applyAlignment="1">
      <alignment horizontal="left" vertical="center"/>
      <protection/>
    </xf>
    <xf numFmtId="0" fontId="92" fillId="0" borderId="0" xfId="147" applyFont="1" applyAlignment="1">
      <alignment horizontal="left" vertical="center"/>
      <protection/>
    </xf>
    <xf numFmtId="38" fontId="11" fillId="0" borderId="0" xfId="114" applyFont="1" applyAlignment="1">
      <alignment horizontal="distributed" vertical="center"/>
    </xf>
    <xf numFmtId="0" fontId="4" fillId="0" borderId="0" xfId="114" applyNumberFormat="1" applyFont="1" applyBorder="1" applyAlignment="1">
      <alignment horizontal="right" vertical="center"/>
    </xf>
    <xf numFmtId="38" fontId="11" fillId="0" borderId="11" xfId="116" applyFont="1" applyBorder="1" applyAlignment="1">
      <alignment horizontal="center" vertical="center"/>
    </xf>
    <xf numFmtId="38" fontId="11" fillId="0" borderId="11" xfId="116" applyFont="1" applyBorder="1" applyAlignment="1">
      <alignment horizontal="center" vertical="center"/>
    </xf>
    <xf numFmtId="38" fontId="11" fillId="0" borderId="20" xfId="116" applyFont="1" applyBorder="1" applyAlignment="1">
      <alignment horizontal="center" vertical="center"/>
    </xf>
    <xf numFmtId="38" fontId="12" fillId="0" borderId="22" xfId="116" applyFont="1" applyBorder="1" applyAlignment="1">
      <alignment horizontal="distributed" vertical="center" shrinkToFit="1"/>
    </xf>
    <xf numFmtId="38" fontId="12" fillId="0" borderId="27" xfId="116" applyFont="1" applyBorder="1" applyAlignment="1">
      <alignment vertical="center" shrinkToFit="1"/>
    </xf>
    <xf numFmtId="38" fontId="12" fillId="0" borderId="22" xfId="116" applyFont="1" applyBorder="1" applyAlignment="1">
      <alignment vertical="center" shrinkToFit="1"/>
    </xf>
    <xf numFmtId="38" fontId="11" fillId="0" borderId="12" xfId="116" applyFont="1" applyBorder="1" applyAlignment="1">
      <alignment horizontal="distributed" vertical="center" shrinkToFit="1"/>
    </xf>
    <xf numFmtId="38" fontId="11" fillId="0" borderId="22" xfId="114" applyFont="1" applyBorder="1" applyAlignment="1">
      <alignment vertical="center"/>
    </xf>
    <xf numFmtId="38" fontId="11" fillId="0" borderId="0" xfId="116" applyFont="1" applyBorder="1" applyAlignment="1">
      <alignment horizontal="distributed" vertical="center" shrinkToFit="1"/>
    </xf>
    <xf numFmtId="38" fontId="11" fillId="0" borderId="13" xfId="116" applyFont="1" applyBorder="1" applyAlignment="1">
      <alignment horizontal="distributed" vertical="center" shrinkToFit="1"/>
    </xf>
    <xf numFmtId="38" fontId="11" fillId="0" borderId="0" xfId="114" applyFont="1" applyBorder="1" applyAlignment="1">
      <alignment vertical="center"/>
    </xf>
    <xf numFmtId="38" fontId="12" fillId="0" borderId="0" xfId="116" applyFont="1" applyAlignment="1">
      <alignment horizontal="distributed" vertical="center" shrinkToFit="1"/>
    </xf>
    <xf numFmtId="38" fontId="12" fillId="0" borderId="14" xfId="114" applyFont="1" applyBorder="1" applyAlignment="1">
      <alignment vertical="center" shrinkToFit="1"/>
    </xf>
    <xf numFmtId="38" fontId="12" fillId="0" borderId="0" xfId="114" applyFont="1" applyBorder="1" applyAlignment="1">
      <alignment vertical="center" shrinkToFit="1"/>
    </xf>
    <xf numFmtId="38" fontId="11" fillId="0" borderId="0" xfId="116" applyFont="1" applyAlignment="1">
      <alignment horizontal="distributed" vertical="center" shrinkToFit="1"/>
    </xf>
    <xf numFmtId="38" fontId="11" fillId="0" borderId="14" xfId="114" applyFont="1" applyBorder="1" applyAlignment="1">
      <alignment vertical="center"/>
    </xf>
    <xf numFmtId="38" fontId="11" fillId="0" borderId="0" xfId="114" applyFont="1" applyBorder="1" applyAlignment="1">
      <alignment horizontal="right" vertical="center"/>
    </xf>
    <xf numFmtId="38" fontId="11" fillId="0" borderId="15" xfId="114" applyFont="1" applyBorder="1" applyAlignment="1">
      <alignment vertical="center"/>
    </xf>
    <xf numFmtId="38" fontId="11" fillId="0" borderId="16" xfId="116" applyFont="1" applyBorder="1" applyAlignment="1">
      <alignment horizontal="distributed" vertical="center" shrinkToFit="1"/>
    </xf>
    <xf numFmtId="38" fontId="11" fillId="0" borderId="29" xfId="114" applyFont="1" applyBorder="1" applyAlignment="1">
      <alignment vertical="center"/>
    </xf>
    <xf numFmtId="38" fontId="11" fillId="0" borderId="16" xfId="114" applyFont="1" applyBorder="1" applyAlignment="1">
      <alignment vertical="center"/>
    </xf>
    <xf numFmtId="38" fontId="11" fillId="0" borderId="30" xfId="114" applyFont="1" applyBorder="1" applyAlignment="1">
      <alignment vertical="center"/>
    </xf>
    <xf numFmtId="38" fontId="11" fillId="0" borderId="17" xfId="116" applyFont="1" applyBorder="1" applyAlignment="1">
      <alignment horizontal="distributed" vertical="center" shrinkToFit="1"/>
    </xf>
    <xf numFmtId="38" fontId="11" fillId="0" borderId="27" xfId="114" applyFont="1" applyBorder="1" applyAlignment="1">
      <alignment vertical="center"/>
    </xf>
    <xf numFmtId="38" fontId="11" fillId="0" borderId="0" xfId="114" applyFont="1" applyAlignment="1">
      <alignment vertical="center"/>
    </xf>
    <xf numFmtId="38" fontId="11" fillId="0" borderId="14" xfId="114" applyFont="1" applyBorder="1" applyAlignment="1">
      <alignment horizontal="right" vertical="center"/>
    </xf>
    <xf numFmtId="38" fontId="11" fillId="0" borderId="0" xfId="114" applyFont="1" applyAlignment="1" quotePrefix="1">
      <alignment horizontal="right" vertical="center"/>
    </xf>
    <xf numFmtId="38" fontId="11" fillId="0" borderId="0" xfId="114" applyFont="1" applyAlignment="1">
      <alignment horizontal="right" vertical="center"/>
    </xf>
    <xf numFmtId="38" fontId="11" fillId="0" borderId="15" xfId="114" applyFont="1" applyBorder="1" applyAlignment="1">
      <alignment horizontal="right" vertical="center"/>
    </xf>
    <xf numFmtId="38" fontId="11" fillId="0" borderId="0" xfId="114" applyFont="1" applyBorder="1" applyAlignment="1">
      <alignment vertical="center" wrapText="1"/>
    </xf>
    <xf numFmtId="3" fontId="12" fillId="0" borderId="14" xfId="144" applyNumberFormat="1" applyFont="1" applyBorder="1" applyAlignment="1">
      <alignment vertical="center"/>
      <protection/>
    </xf>
    <xf numFmtId="3" fontId="12" fillId="0" borderId="0" xfId="144" applyNumberFormat="1" applyFont="1" applyBorder="1" applyAlignment="1">
      <alignment vertical="center"/>
      <protection/>
    </xf>
    <xf numFmtId="38" fontId="12" fillId="0" borderId="14" xfId="114" applyFont="1" applyBorder="1" applyAlignment="1">
      <alignment vertical="center"/>
    </xf>
    <xf numFmtId="38" fontId="12" fillId="0" borderId="0" xfId="114" applyFont="1" applyBorder="1" applyAlignment="1">
      <alignment vertical="center"/>
    </xf>
    <xf numFmtId="38" fontId="12" fillId="0" borderId="15" xfId="114" applyFont="1" applyBorder="1" applyAlignment="1">
      <alignment vertical="center"/>
    </xf>
    <xf numFmtId="38" fontId="11" fillId="0" borderId="23" xfId="116" applyFont="1" applyBorder="1" applyAlignment="1">
      <alignment horizontal="distributed" vertical="center"/>
    </xf>
    <xf numFmtId="38" fontId="11" fillId="0" borderId="32" xfId="116" applyFont="1" applyBorder="1" applyAlignment="1">
      <alignment horizontal="distributed" vertical="center"/>
    </xf>
    <xf numFmtId="38" fontId="8" fillId="0" borderId="27" xfId="114" applyFont="1" applyBorder="1" applyAlignment="1">
      <alignment vertical="center"/>
    </xf>
    <xf numFmtId="38" fontId="8" fillId="0" borderId="22" xfId="114" applyFont="1" applyBorder="1" applyAlignment="1">
      <alignment vertical="center"/>
    </xf>
    <xf numFmtId="38" fontId="7" fillId="0" borderId="14" xfId="114" applyFont="1" applyBorder="1" applyAlignment="1">
      <alignment vertical="center"/>
    </xf>
    <xf numFmtId="38" fontId="7" fillId="0" borderId="0" xfId="114" applyFont="1" applyBorder="1" applyAlignment="1">
      <alignment vertical="center"/>
    </xf>
    <xf numFmtId="38" fontId="7" fillId="0" borderId="14" xfId="114" applyFont="1" applyBorder="1" applyAlignment="1">
      <alignment horizontal="right" vertical="center"/>
    </xf>
    <xf numFmtId="38" fontId="7" fillId="0" borderId="0" xfId="114" applyFont="1" applyBorder="1" applyAlignment="1">
      <alignment horizontal="right" vertical="center"/>
    </xf>
    <xf numFmtId="38" fontId="7" fillId="0" borderId="0" xfId="114" applyFont="1" applyAlignment="1">
      <alignment horizontal="right" vertical="center"/>
    </xf>
    <xf numFmtId="38" fontId="7" fillId="0" borderId="0" xfId="114" applyFont="1" applyAlignment="1">
      <alignment vertical="center"/>
    </xf>
    <xf numFmtId="38" fontId="7" fillId="0" borderId="15" xfId="114" applyFont="1" applyBorder="1" applyAlignment="1">
      <alignment vertical="center"/>
    </xf>
    <xf numFmtId="38" fontId="7" fillId="0" borderId="15" xfId="114" applyFont="1" applyBorder="1" applyAlignment="1">
      <alignment horizontal="right" vertical="center"/>
    </xf>
    <xf numFmtId="38" fontId="8" fillId="0" borderId="14" xfId="114" applyFont="1" applyBorder="1" applyAlignment="1">
      <alignment vertical="center"/>
    </xf>
    <xf numFmtId="38" fontId="8" fillId="0" borderId="0" xfId="114" applyFont="1" applyAlignment="1">
      <alignment vertical="center"/>
    </xf>
    <xf numFmtId="38" fontId="7" fillId="0" borderId="29" xfId="114" applyFont="1" applyBorder="1" applyAlignment="1">
      <alignment vertical="center"/>
    </xf>
    <xf numFmtId="38" fontId="7" fillId="0" borderId="16" xfId="114" applyFont="1" applyBorder="1" applyAlignment="1">
      <alignment vertical="center"/>
    </xf>
    <xf numFmtId="38" fontId="7" fillId="0" borderId="30" xfId="114" applyFont="1" applyBorder="1" applyAlignment="1">
      <alignment vertical="center"/>
    </xf>
    <xf numFmtId="0" fontId="4" fillId="33" borderId="39" xfId="0" applyFont="1" applyFill="1" applyBorder="1" applyAlignment="1">
      <alignment horizontal="distributed" vertical="center"/>
    </xf>
    <xf numFmtId="0" fontId="4" fillId="33" borderId="39" xfId="0" applyFont="1" applyFill="1" applyBorder="1" applyAlignment="1">
      <alignment horizontal="center" vertical="center" shrinkToFit="1"/>
    </xf>
    <xf numFmtId="0" fontId="4" fillId="33" borderId="34" xfId="0" applyFont="1" applyFill="1" applyBorder="1" applyAlignment="1">
      <alignment horizontal="distributed" vertical="center"/>
    </xf>
    <xf numFmtId="0" fontId="4" fillId="33" borderId="39" xfId="0" applyFont="1" applyFill="1" applyBorder="1" applyAlignment="1">
      <alignment horizontal="distributed" vertical="center" wrapText="1"/>
    </xf>
    <xf numFmtId="38" fontId="4" fillId="0" borderId="0" xfId="114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38" fontId="4" fillId="0" borderId="0" xfId="114" applyFont="1" applyBorder="1" applyAlignment="1">
      <alignment horizontal="right" vertical="center"/>
    </xf>
    <xf numFmtId="49" fontId="4" fillId="0" borderId="32" xfId="0" applyNumberFormat="1" applyFont="1" applyBorder="1" applyAlignment="1">
      <alignment horizontal="left" vertical="center"/>
    </xf>
    <xf numFmtId="0" fontId="11" fillId="0" borderId="25" xfId="0" applyFont="1" applyBorder="1" applyAlignment="1">
      <alignment horizontal="center" vertical="center"/>
    </xf>
    <xf numFmtId="38" fontId="23" fillId="0" borderId="10" xfId="114" applyFont="1" applyBorder="1" applyAlignment="1">
      <alignment horizontal="distributed" vertical="center"/>
    </xf>
    <xf numFmtId="191" fontId="22" fillId="0" borderId="0" xfId="114" applyNumberFormat="1" applyFont="1" applyAlignment="1">
      <alignment vertical="center"/>
    </xf>
    <xf numFmtId="0" fontId="23" fillId="0" borderId="10" xfId="0" applyFont="1" applyBorder="1" applyAlignment="1">
      <alignment horizontal="distributed" vertical="center"/>
    </xf>
    <xf numFmtId="0" fontId="21" fillId="0" borderId="10" xfId="114" applyNumberFormat="1" applyFont="1" applyBorder="1" applyAlignment="1">
      <alignment horizontal="distributed" vertical="center"/>
    </xf>
    <xf numFmtId="0" fontId="23" fillId="0" borderId="10" xfId="114" applyNumberFormat="1" applyFont="1" applyBorder="1" applyAlignment="1">
      <alignment horizontal="distributed" vertical="center"/>
    </xf>
    <xf numFmtId="0" fontId="21" fillId="0" borderId="10" xfId="114" applyNumberFormat="1" applyFont="1" applyBorder="1" applyAlignment="1">
      <alignment horizontal="distributed" vertical="center" textRotation="255"/>
    </xf>
    <xf numFmtId="38" fontId="22" fillId="0" borderId="14" xfId="114" applyNumberFormat="1" applyFont="1" applyBorder="1" applyAlignment="1">
      <alignment horizontal="right" vertical="center"/>
    </xf>
    <xf numFmtId="38" fontId="22" fillId="0" borderId="0" xfId="114" applyNumberFormat="1" applyFont="1" applyAlignment="1">
      <alignment horizontal="right" vertical="center"/>
    </xf>
    <xf numFmtId="191" fontId="22" fillId="0" borderId="0" xfId="114" applyNumberFormat="1" applyFont="1" applyAlignment="1">
      <alignment horizontal="right" vertical="center"/>
    </xf>
    <xf numFmtId="0" fontId="21" fillId="0" borderId="10" xfId="0" applyNumberFormat="1" applyFont="1" applyBorder="1" applyAlignment="1">
      <alignment horizontal="distributed" vertical="center"/>
    </xf>
    <xf numFmtId="0" fontId="22" fillId="0" borderId="0" xfId="0" applyNumberFormat="1" applyFont="1" applyAlignment="1" quotePrefix="1">
      <alignment horizontal="center" vertical="center"/>
    </xf>
    <xf numFmtId="0" fontId="22" fillId="0" borderId="0" xfId="0" applyNumberFormat="1" applyFont="1" applyAlignment="1">
      <alignment horizontal="center" vertical="center"/>
    </xf>
    <xf numFmtId="180" fontId="21" fillId="0" borderId="14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0" fontId="22" fillId="0" borderId="40" xfId="0" applyNumberFormat="1" applyFont="1" applyBorder="1" applyAlignment="1">
      <alignment horizontal="center" vertical="center"/>
    </xf>
    <xf numFmtId="38" fontId="20" fillId="0" borderId="14" xfId="114" applyFont="1" applyFill="1" applyBorder="1" applyAlignment="1" quotePrefix="1">
      <alignment horizontal="right" vertical="center"/>
    </xf>
    <xf numFmtId="38" fontId="20" fillId="0" borderId="0" xfId="114" applyFont="1" applyFill="1" applyBorder="1" applyAlignment="1" quotePrefix="1">
      <alignment horizontal="right" vertical="center"/>
    </xf>
    <xf numFmtId="38" fontId="20" fillId="0" borderId="15" xfId="114" applyFont="1" applyFill="1" applyBorder="1" applyAlignment="1" quotePrefix="1">
      <alignment horizontal="right" vertical="center"/>
    </xf>
    <xf numFmtId="38" fontId="19" fillId="0" borderId="14" xfId="114" applyFont="1" applyFill="1" applyBorder="1" applyAlignment="1" quotePrefix="1">
      <alignment horizontal="right" vertical="center"/>
    </xf>
    <xf numFmtId="38" fontId="19" fillId="0" borderId="0" xfId="114" applyFont="1" applyFill="1" applyBorder="1" applyAlignment="1" quotePrefix="1">
      <alignment horizontal="right" vertical="center"/>
    </xf>
    <xf numFmtId="38" fontId="19" fillId="0" borderId="15" xfId="114" applyFont="1" applyFill="1" applyBorder="1" applyAlignment="1" quotePrefix="1">
      <alignment horizontal="right" vertical="center"/>
    </xf>
    <xf numFmtId="185" fontId="8" fillId="0" borderId="14" xfId="145" applyNumberFormat="1" applyFont="1" applyBorder="1" applyAlignment="1">
      <alignment horizontal="right" vertical="center"/>
      <protection/>
    </xf>
    <xf numFmtId="185" fontId="8" fillId="0" borderId="0" xfId="145" applyNumberFormat="1" applyFont="1" applyAlignment="1">
      <alignment horizontal="right" vertical="center"/>
      <protection/>
    </xf>
    <xf numFmtId="0" fontId="7" fillId="0" borderId="17" xfId="145" applyFont="1" applyBorder="1" applyAlignment="1">
      <alignment horizontal="distributed" vertical="center"/>
      <protection/>
    </xf>
    <xf numFmtId="0" fontId="11" fillId="0" borderId="39" xfId="0" applyFont="1" applyBorder="1" applyAlignment="1">
      <alignment horizontal="distributed" vertical="center"/>
    </xf>
    <xf numFmtId="38" fontId="4" fillId="0" borderId="39" xfId="116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22" fillId="0" borderId="41" xfId="114" applyFont="1" applyBorder="1" applyAlignment="1">
      <alignment horizontal="distributed" vertical="center"/>
    </xf>
    <xf numFmtId="38" fontId="4" fillId="0" borderId="22" xfId="114" applyFont="1" applyBorder="1" applyAlignment="1">
      <alignment/>
    </xf>
    <xf numFmtId="38" fontId="11" fillId="0" borderId="10" xfId="114" applyFont="1" applyFill="1" applyBorder="1" applyAlignment="1">
      <alignment horizontal="distributed" vertical="center"/>
    </xf>
    <xf numFmtId="38" fontId="22" fillId="0" borderId="41" xfId="114" applyFont="1" applyBorder="1" applyAlignment="1" quotePrefix="1">
      <alignment horizontal="distributed" vertical="center"/>
    </xf>
    <xf numFmtId="38" fontId="4" fillId="0" borderId="0" xfId="114" applyFont="1" applyBorder="1" applyAlignment="1">
      <alignment/>
    </xf>
    <xf numFmtId="38" fontId="12" fillId="0" borderId="10" xfId="114" applyFont="1" applyFill="1" applyBorder="1" applyAlignment="1">
      <alignment horizontal="distributed" vertical="center"/>
    </xf>
    <xf numFmtId="38" fontId="0" fillId="0" borderId="0" xfId="114" applyFont="1" applyAlignment="1">
      <alignment horizontal="right" vertical="center"/>
    </xf>
    <xf numFmtId="38" fontId="11" fillId="0" borderId="10" xfId="114" applyFont="1" applyFill="1" applyBorder="1" applyAlignment="1">
      <alignment horizontal="distributed" vertical="center" textRotation="255"/>
    </xf>
    <xf numFmtId="38" fontId="22" fillId="0" borderId="40" xfId="114" applyFont="1" applyBorder="1" applyAlignment="1">
      <alignment horizontal="distributed" vertical="center"/>
    </xf>
    <xf numFmtId="38" fontId="4" fillId="0" borderId="16" xfId="114" applyFont="1" applyBorder="1" applyAlignment="1">
      <alignment/>
    </xf>
    <xf numFmtId="0" fontId="4" fillId="0" borderId="0" xfId="145" applyFont="1" applyFill="1" applyAlignment="1">
      <alignment vertical="center"/>
      <protection/>
    </xf>
    <xf numFmtId="0" fontId="4" fillId="0" borderId="24" xfId="145" applyFont="1" applyFill="1" applyBorder="1" applyAlignment="1">
      <alignment horizontal="distributed" vertical="center"/>
      <protection/>
    </xf>
    <xf numFmtId="0" fontId="4" fillId="0" borderId="33" xfId="145" applyFont="1" applyFill="1" applyBorder="1" applyAlignment="1">
      <alignment horizontal="center" vertical="center"/>
      <protection/>
    </xf>
    <xf numFmtId="0" fontId="4" fillId="0" borderId="20" xfId="145" applyFont="1" applyFill="1" applyBorder="1" applyAlignment="1">
      <alignment horizontal="center" vertical="center"/>
      <protection/>
    </xf>
    <xf numFmtId="0" fontId="4" fillId="0" borderId="11" xfId="145" applyFont="1" applyFill="1" applyBorder="1" applyAlignment="1">
      <alignment horizontal="center" vertical="center"/>
      <protection/>
    </xf>
    <xf numFmtId="0" fontId="4" fillId="0" borderId="33" xfId="145" applyFont="1" applyFill="1" applyBorder="1" applyAlignment="1">
      <alignment horizontal="distributed" vertical="center"/>
      <protection/>
    </xf>
    <xf numFmtId="38" fontId="5" fillId="0" borderId="14" xfId="116" applyFont="1" applyFill="1" applyBorder="1" applyAlignment="1">
      <alignment vertical="center"/>
    </xf>
    <xf numFmtId="38" fontId="5" fillId="0" borderId="0" xfId="116" applyFont="1" applyFill="1" applyBorder="1" applyAlignment="1">
      <alignment vertical="center"/>
    </xf>
    <xf numFmtId="192" fontId="5" fillId="0" borderId="0" xfId="145" applyNumberFormat="1" applyFont="1" applyFill="1" applyBorder="1" applyAlignment="1">
      <alignment vertical="center"/>
      <protection/>
    </xf>
    <xf numFmtId="0" fontId="5" fillId="0" borderId="0" xfId="145" applyNumberFormat="1" applyFont="1" applyFill="1" applyBorder="1" applyAlignment="1">
      <alignment vertical="center"/>
      <protection/>
    </xf>
    <xf numFmtId="182" fontId="5" fillId="0" borderId="0" xfId="145" applyNumberFormat="1" applyFont="1" applyFill="1" applyBorder="1" applyAlignment="1">
      <alignment vertical="center"/>
      <protection/>
    </xf>
    <xf numFmtId="183" fontId="5" fillId="0" borderId="0" xfId="96" applyNumberFormat="1" applyFont="1" applyFill="1" applyBorder="1" applyAlignment="1">
      <alignment vertical="center"/>
    </xf>
    <xf numFmtId="0" fontId="4" fillId="0" borderId="0" xfId="145" applyFont="1" applyFill="1" applyBorder="1" applyAlignment="1">
      <alignment vertical="center"/>
      <protection/>
    </xf>
    <xf numFmtId="38" fontId="4" fillId="0" borderId="14" xfId="116" applyFont="1" applyFill="1" applyBorder="1" applyAlignment="1">
      <alignment vertical="center"/>
    </xf>
    <xf numFmtId="38" fontId="4" fillId="0" borderId="0" xfId="116" applyFont="1" applyFill="1" applyBorder="1" applyAlignment="1">
      <alignment vertical="center"/>
    </xf>
    <xf numFmtId="192" fontId="4" fillId="0" borderId="0" xfId="145" applyNumberFormat="1" applyFont="1" applyFill="1" applyBorder="1" applyAlignment="1">
      <alignment vertical="center"/>
      <protection/>
    </xf>
    <xf numFmtId="0" fontId="4" fillId="0" borderId="0" xfId="145" applyNumberFormat="1" applyFont="1" applyFill="1" applyBorder="1" applyAlignment="1">
      <alignment vertical="center"/>
      <protection/>
    </xf>
    <xf numFmtId="183" fontId="4" fillId="0" borderId="0" xfId="145" applyNumberFormat="1" applyFont="1" applyFill="1" applyBorder="1" applyAlignment="1">
      <alignment vertical="center"/>
      <protection/>
    </xf>
    <xf numFmtId="183" fontId="4" fillId="0" borderId="0" xfId="145" applyNumberFormat="1" applyFont="1" applyFill="1" applyBorder="1" applyAlignment="1">
      <alignment horizontal="right" vertical="center"/>
      <protection/>
    </xf>
    <xf numFmtId="0" fontId="4" fillId="0" borderId="16" xfId="145" applyFont="1" applyFill="1" applyBorder="1" applyAlignment="1">
      <alignment vertical="center"/>
      <protection/>
    </xf>
    <xf numFmtId="38" fontId="4" fillId="0" borderId="29" xfId="116" applyFont="1" applyFill="1" applyBorder="1" applyAlignment="1">
      <alignment vertical="center"/>
    </xf>
    <xf numFmtId="38" fontId="4" fillId="0" borderId="16" xfId="116" applyFont="1" applyFill="1" applyBorder="1" applyAlignment="1">
      <alignment vertical="center"/>
    </xf>
    <xf numFmtId="192" fontId="4" fillId="0" borderId="16" xfId="145" applyNumberFormat="1" applyFont="1" applyFill="1" applyBorder="1" applyAlignment="1">
      <alignment vertical="center"/>
      <protection/>
    </xf>
    <xf numFmtId="0" fontId="4" fillId="0" borderId="16" xfId="145" applyNumberFormat="1" applyFont="1" applyFill="1" applyBorder="1" applyAlignment="1">
      <alignment vertical="center"/>
      <protection/>
    </xf>
    <xf numFmtId="182" fontId="4" fillId="0" borderId="16" xfId="145" applyNumberFormat="1" applyFont="1" applyFill="1" applyBorder="1" applyAlignment="1">
      <alignment vertical="center"/>
      <protection/>
    </xf>
    <xf numFmtId="183" fontId="4" fillId="0" borderId="16" xfId="145" applyNumberFormat="1" applyFont="1" applyFill="1" applyBorder="1" applyAlignment="1">
      <alignment vertical="center"/>
      <protection/>
    </xf>
    <xf numFmtId="182" fontId="4" fillId="0" borderId="0" xfId="145" applyNumberFormat="1" applyFont="1" applyFill="1" applyBorder="1" applyAlignment="1">
      <alignment horizontal="left" vertical="center"/>
      <protection/>
    </xf>
    <xf numFmtId="0" fontId="4" fillId="0" borderId="0" xfId="145" applyFont="1" applyFill="1" applyAlignment="1">
      <alignment horizontal="right" vertical="center"/>
      <protection/>
    </xf>
    <xf numFmtId="14" fontId="5" fillId="0" borderId="0" xfId="145" applyNumberFormat="1" applyFont="1" applyFill="1" applyAlignment="1">
      <alignment vertical="center"/>
      <protection/>
    </xf>
    <xf numFmtId="38" fontId="4" fillId="0" borderId="0" xfId="145" applyNumberFormat="1" applyFont="1" applyFill="1" applyAlignment="1">
      <alignment vertical="center"/>
      <protection/>
    </xf>
    <xf numFmtId="190" fontId="4" fillId="0" borderId="0" xfId="145" applyNumberFormat="1" applyFont="1" applyFill="1" applyAlignment="1">
      <alignment vertical="center"/>
      <protection/>
    </xf>
    <xf numFmtId="0" fontId="16" fillId="0" borderId="11" xfId="146" applyFont="1" applyFill="1" applyBorder="1" applyAlignment="1">
      <alignment horizontal="center" vertical="center"/>
      <protection/>
    </xf>
    <xf numFmtId="0" fontId="16" fillId="0" borderId="20" xfId="146" applyFont="1" applyFill="1" applyBorder="1" applyAlignment="1">
      <alignment horizontal="center" vertical="center"/>
      <protection/>
    </xf>
    <xf numFmtId="3" fontId="16" fillId="0" borderId="31" xfId="146" applyNumberFormat="1" applyFont="1" applyBorder="1" applyAlignment="1">
      <alignment vertical="center"/>
      <protection/>
    </xf>
    <xf numFmtId="178" fontId="16" fillId="0" borderId="22" xfId="146" applyNumberFormat="1" applyFont="1" applyFill="1" applyBorder="1" applyAlignment="1">
      <alignment vertical="center"/>
      <protection/>
    </xf>
    <xf numFmtId="4" fontId="16" fillId="0" borderId="18" xfId="146" applyNumberFormat="1" applyFont="1" applyBorder="1" applyAlignment="1">
      <alignment horizontal="right" vertical="center"/>
      <protection/>
    </xf>
    <xf numFmtId="178" fontId="16" fillId="0" borderId="0" xfId="146" applyNumberFormat="1" applyFont="1" applyFill="1" applyBorder="1" applyAlignment="1">
      <alignment vertical="center"/>
      <protection/>
    </xf>
    <xf numFmtId="4" fontId="16" fillId="0" borderId="18" xfId="146" applyNumberFormat="1" applyFont="1" applyBorder="1" applyAlignment="1">
      <alignment vertical="center"/>
      <protection/>
    </xf>
    <xf numFmtId="178" fontId="16" fillId="0" borderId="0" xfId="146" applyNumberFormat="1" applyFont="1" applyFill="1" applyBorder="1" applyAlignment="1">
      <alignment horizontal="right" vertical="center"/>
      <protection/>
    </xf>
    <xf numFmtId="178" fontId="16" fillId="0" borderId="18" xfId="146" applyNumberFormat="1" applyFont="1" applyFill="1" applyBorder="1" applyAlignment="1">
      <alignment horizontal="right" vertical="center"/>
      <protection/>
    </xf>
    <xf numFmtId="4" fontId="16" fillId="0" borderId="19" xfId="146" applyNumberFormat="1" applyFont="1" applyBorder="1" applyAlignment="1">
      <alignment horizontal="right" vertical="center"/>
      <protection/>
    </xf>
    <xf numFmtId="178" fontId="16" fillId="0" borderId="16" xfId="146" applyNumberFormat="1" applyFont="1" applyFill="1" applyBorder="1" applyAlignment="1">
      <alignment vertical="center"/>
      <protection/>
    </xf>
    <xf numFmtId="0" fontId="16" fillId="0" borderId="35" xfId="146" applyFont="1" applyBorder="1" applyAlignment="1">
      <alignment vertical="center"/>
      <protection/>
    </xf>
    <xf numFmtId="38" fontId="11" fillId="0" borderId="13" xfId="116" applyFont="1" applyFill="1" applyBorder="1" applyAlignment="1">
      <alignment horizontal="distributed" vertical="center" shrinkToFit="1"/>
    </xf>
    <xf numFmtId="38" fontId="11" fillId="0" borderId="16" xfId="116" applyFont="1" applyBorder="1" applyAlignment="1">
      <alignment vertical="center"/>
    </xf>
    <xf numFmtId="38" fontId="11" fillId="0" borderId="35" xfId="116" applyFont="1" applyBorder="1" applyAlignment="1">
      <alignment horizontal="distributed" vertical="center"/>
    </xf>
    <xf numFmtId="38" fontId="12" fillId="0" borderId="12" xfId="116" applyFont="1" applyBorder="1" applyAlignment="1">
      <alignment horizontal="distributed" vertical="center"/>
    </xf>
    <xf numFmtId="38" fontId="11" fillId="0" borderId="13" xfId="116" applyFont="1" applyBorder="1" applyAlignment="1">
      <alignment horizontal="distributed" vertical="center" wrapText="1"/>
    </xf>
    <xf numFmtId="38" fontId="11" fillId="0" borderId="10" xfId="116" applyFont="1" applyBorder="1" applyAlignment="1">
      <alignment horizontal="distributed" vertical="center" wrapText="1"/>
    </xf>
    <xf numFmtId="38" fontId="12" fillId="0" borderId="18" xfId="116" applyFont="1" applyBorder="1" applyAlignment="1">
      <alignment horizontal="distributed" vertical="center"/>
    </xf>
    <xf numFmtId="38" fontId="11" fillId="0" borderId="17" xfId="116" applyFont="1" applyBorder="1" applyAlignment="1">
      <alignment horizontal="distributed" vertical="center" wrapText="1"/>
    </xf>
    <xf numFmtId="0" fontId="11" fillId="33" borderId="34" xfId="0" applyFont="1" applyFill="1" applyBorder="1" applyAlignment="1">
      <alignment horizontal="distributed" vertical="center"/>
    </xf>
    <xf numFmtId="38" fontId="4" fillId="0" borderId="0" xfId="116" applyFont="1" applyAlignment="1">
      <alignment vertical="center"/>
    </xf>
    <xf numFmtId="38" fontId="4" fillId="0" borderId="0" xfId="116" applyFont="1" applyAlignment="1">
      <alignment horizontal="right" vertical="center"/>
    </xf>
    <xf numFmtId="38" fontId="0" fillId="0" borderId="0" xfId="116" applyFont="1" applyAlignment="1">
      <alignment horizontal="right" vertical="center"/>
    </xf>
    <xf numFmtId="3" fontId="4" fillId="0" borderId="0" xfId="116" applyNumberFormat="1" applyFont="1" applyBorder="1" applyAlignment="1">
      <alignment vertical="center"/>
    </xf>
    <xf numFmtId="3" fontId="4" fillId="0" borderId="0" xfId="116" applyNumberFormat="1" applyFont="1" applyBorder="1" applyAlignment="1">
      <alignment horizontal="right" vertical="center"/>
    </xf>
    <xf numFmtId="3" fontId="4" fillId="0" borderId="0" xfId="144" applyNumberFormat="1" applyFont="1" applyBorder="1" applyAlignment="1">
      <alignment vertical="center"/>
      <protection/>
    </xf>
    <xf numFmtId="3" fontId="4" fillId="0" borderId="0" xfId="144" applyNumberFormat="1" applyFont="1" applyBorder="1" applyAlignment="1">
      <alignment horizontal="right" vertical="center"/>
      <protection/>
    </xf>
    <xf numFmtId="3" fontId="4" fillId="0" borderId="0" xfId="144" applyNumberFormat="1" applyBorder="1" applyAlignment="1">
      <alignment horizontal="right" vertical="center"/>
      <protection/>
    </xf>
    <xf numFmtId="38" fontId="4" fillId="0" borderId="0" xfId="116" applyFont="1" applyBorder="1" applyAlignment="1">
      <alignment vertical="center"/>
    </xf>
    <xf numFmtId="38" fontId="0" fillId="0" borderId="0" xfId="116" applyFont="1" applyBorder="1" applyAlignment="1">
      <alignment horizontal="right" vertical="center"/>
    </xf>
    <xf numFmtId="38" fontId="4" fillId="0" borderId="0" xfId="116" applyFont="1" applyBorder="1" applyAlignment="1">
      <alignment horizontal="right" vertical="center"/>
    </xf>
    <xf numFmtId="3" fontId="4" fillId="0" borderId="29" xfId="144" applyNumberFormat="1" applyFont="1" applyBorder="1" applyAlignment="1">
      <alignment vertical="center"/>
      <protection/>
    </xf>
    <xf numFmtId="3" fontId="4" fillId="0" borderId="16" xfId="144" applyNumberFormat="1" applyFont="1" applyBorder="1" applyAlignment="1">
      <alignment vertical="center"/>
      <protection/>
    </xf>
    <xf numFmtId="3" fontId="4" fillId="0" borderId="16" xfId="144" applyNumberFormat="1" applyFont="1" applyBorder="1" applyAlignment="1">
      <alignment horizontal="right" vertical="center"/>
      <protection/>
    </xf>
    <xf numFmtId="3" fontId="4" fillId="0" borderId="14" xfId="145" applyNumberFormat="1" applyFont="1" applyFill="1" applyBorder="1" applyAlignment="1">
      <alignment vertical="center"/>
      <protection/>
    </xf>
    <xf numFmtId="38" fontId="22" fillId="0" borderId="41" xfId="114" applyFont="1" applyBorder="1" applyAlignment="1">
      <alignment vertical="center"/>
    </xf>
    <xf numFmtId="0" fontId="2" fillId="0" borderId="0" xfId="0" applyNumberFormat="1" applyFont="1" applyFill="1" applyAlignment="1">
      <alignment horizontal="center" vertical="center"/>
    </xf>
    <xf numFmtId="38" fontId="4" fillId="0" borderId="34" xfId="114" applyFont="1" applyBorder="1" applyAlignment="1">
      <alignment horizontal="distributed" vertical="center"/>
    </xf>
    <xf numFmtId="38" fontId="4" fillId="0" borderId="25" xfId="114" applyFont="1" applyBorder="1" applyAlignment="1">
      <alignment horizontal="distributed" vertical="center"/>
    </xf>
    <xf numFmtId="38" fontId="4" fillId="0" borderId="21" xfId="114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0" fontId="4" fillId="0" borderId="33" xfId="0" applyFont="1" applyBorder="1" applyAlignment="1">
      <alignment horizontal="distributed" vertical="center"/>
    </xf>
    <xf numFmtId="0" fontId="4" fillId="0" borderId="42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179" fontId="0" fillId="0" borderId="0" xfId="0" applyNumberFormat="1" applyBorder="1" applyAlignment="1">
      <alignment horizontal="right" vertical="center"/>
    </xf>
    <xf numFmtId="38" fontId="2" fillId="0" borderId="0" xfId="114" applyFont="1" applyAlignment="1">
      <alignment horizontal="center" vertical="center"/>
    </xf>
    <xf numFmtId="0" fontId="0" fillId="0" borderId="24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38" fontId="4" fillId="0" borderId="42" xfId="114" applyFont="1" applyBorder="1" applyAlignment="1">
      <alignment horizontal="distributed" vertical="center"/>
    </xf>
    <xf numFmtId="38" fontId="4" fillId="0" borderId="26" xfId="114" applyFont="1" applyBorder="1" applyAlignment="1">
      <alignment horizontal="distributed" vertical="center"/>
    </xf>
    <xf numFmtId="0" fontId="4" fillId="0" borderId="36" xfId="0" applyFont="1" applyBorder="1" applyAlignment="1">
      <alignment horizontal="distributed" vertical="center"/>
    </xf>
    <xf numFmtId="0" fontId="4" fillId="0" borderId="37" xfId="0" applyFont="1" applyBorder="1" applyAlignment="1">
      <alignment horizontal="distributed" vertical="center"/>
    </xf>
    <xf numFmtId="0" fontId="4" fillId="0" borderId="34" xfId="0" applyNumberFormat="1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177" fontId="11" fillId="0" borderId="16" xfId="116" applyNumberFormat="1" applyFont="1" applyBorder="1" applyAlignment="1">
      <alignment vertical="center"/>
    </xf>
    <xf numFmtId="38" fontId="2" fillId="0" borderId="0" xfId="116" applyFont="1" applyAlignment="1">
      <alignment horizontal="center" vertical="center"/>
    </xf>
    <xf numFmtId="177" fontId="11" fillId="0" borderId="16" xfId="116" applyNumberFormat="1" applyFont="1" applyBorder="1" applyAlignment="1">
      <alignment horizontal="right" vertical="center"/>
    </xf>
    <xf numFmtId="38" fontId="7" fillId="0" borderId="36" xfId="116" applyFont="1" applyBorder="1" applyAlignment="1">
      <alignment horizontal="distributed" vertical="center"/>
    </xf>
    <xf numFmtId="38" fontId="7" fillId="0" borderId="37" xfId="116" applyFont="1" applyBorder="1" applyAlignment="1">
      <alignment horizontal="distributed" vertical="center"/>
    </xf>
    <xf numFmtId="38" fontId="11" fillId="0" borderId="24" xfId="116" applyFont="1" applyBorder="1" applyAlignment="1">
      <alignment horizontal="center" vertical="center"/>
    </xf>
    <xf numFmtId="38" fontId="11" fillId="0" borderId="33" xfId="116" applyFont="1" applyBorder="1" applyAlignment="1">
      <alignment horizontal="center" vertical="center"/>
    </xf>
    <xf numFmtId="38" fontId="11" fillId="0" borderId="34" xfId="116" applyFont="1" applyBorder="1" applyAlignment="1">
      <alignment horizontal="center" vertical="center"/>
    </xf>
    <xf numFmtId="38" fontId="11" fillId="0" borderId="25" xfId="116" applyFont="1" applyBorder="1" applyAlignment="1">
      <alignment horizontal="center" vertical="center"/>
    </xf>
    <xf numFmtId="38" fontId="7" fillId="0" borderId="43" xfId="116" applyFont="1" applyBorder="1" applyAlignment="1">
      <alignment horizontal="distributed" vertical="center"/>
    </xf>
    <xf numFmtId="38" fontId="7" fillId="0" borderId="44" xfId="116" applyFont="1" applyBorder="1" applyAlignment="1">
      <alignment horizontal="distributed" vertical="center"/>
    </xf>
    <xf numFmtId="38" fontId="2" fillId="0" borderId="0" xfId="116" applyFont="1" applyBorder="1" applyAlignment="1">
      <alignment horizontal="center" vertical="center"/>
    </xf>
    <xf numFmtId="38" fontId="7" fillId="0" borderId="24" xfId="116" applyFont="1" applyBorder="1" applyAlignment="1">
      <alignment horizontal="distributed" vertical="center"/>
    </xf>
    <xf numFmtId="38" fontId="7" fillId="0" borderId="33" xfId="116" applyFont="1" applyBorder="1" applyAlignment="1">
      <alignment horizontal="distributed" vertical="center"/>
    </xf>
    <xf numFmtId="38" fontId="11" fillId="0" borderId="34" xfId="116" applyFont="1" applyBorder="1" applyAlignment="1">
      <alignment horizontal="distributed" vertical="center"/>
    </xf>
    <xf numFmtId="38" fontId="11" fillId="0" borderId="25" xfId="116" applyFont="1" applyBorder="1" applyAlignment="1">
      <alignment horizontal="distributed" vertical="center"/>
    </xf>
    <xf numFmtId="38" fontId="11" fillId="0" borderId="45" xfId="116" applyFont="1" applyBorder="1" applyAlignment="1">
      <alignment horizontal="distributed" vertical="center"/>
    </xf>
    <xf numFmtId="38" fontId="7" fillId="0" borderId="0" xfId="116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21" fillId="0" borderId="10" xfId="0" applyFont="1" applyBorder="1" applyAlignment="1">
      <alignment horizontal="distributed" vertical="center"/>
    </xf>
    <xf numFmtId="0" fontId="21" fillId="0" borderId="2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38" fontId="21" fillId="0" borderId="10" xfId="114" applyFont="1" applyBorder="1" applyAlignment="1">
      <alignment horizontal="center" vertical="center"/>
    </xf>
    <xf numFmtId="0" fontId="7" fillId="0" borderId="16" xfId="0" applyFont="1" applyBorder="1" applyAlignment="1">
      <alignment horizontal="right" vertical="center"/>
    </xf>
    <xf numFmtId="0" fontId="21" fillId="0" borderId="10" xfId="114" applyNumberFormat="1" applyFont="1" applyBorder="1" applyAlignment="1">
      <alignment horizontal="distributed" vertical="center"/>
    </xf>
    <xf numFmtId="0" fontId="21" fillId="0" borderId="10" xfId="0" applyNumberFormat="1" applyFont="1" applyBorder="1" applyAlignment="1">
      <alignment horizontal="distributed" vertical="center"/>
    </xf>
    <xf numFmtId="0" fontId="21" fillId="0" borderId="32" xfId="0" applyNumberFormat="1" applyFont="1" applyBorder="1" applyAlignment="1">
      <alignment horizontal="distributed" vertical="center"/>
    </xf>
    <xf numFmtId="0" fontId="7" fillId="0" borderId="35" xfId="0" applyFont="1" applyBorder="1" applyAlignment="1">
      <alignment horizontal="right" vertical="center"/>
    </xf>
    <xf numFmtId="0" fontId="11" fillId="0" borderId="23" xfId="0" applyFont="1" applyBorder="1" applyAlignment="1">
      <alignment horizontal="distributed" vertical="center"/>
    </xf>
    <xf numFmtId="0" fontId="11" fillId="0" borderId="10" xfId="0" applyFont="1" applyBorder="1" applyAlignment="1">
      <alignment horizontal="distributed" vertical="center"/>
    </xf>
    <xf numFmtId="38" fontId="11" fillId="0" borderId="10" xfId="114" applyFont="1" applyBorder="1" applyAlignment="1">
      <alignment horizontal="distributed" vertical="center"/>
    </xf>
    <xf numFmtId="0" fontId="11" fillId="0" borderId="32" xfId="0" applyFont="1" applyBorder="1" applyAlignment="1">
      <alignment horizontal="distributed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38" fontId="5" fillId="0" borderId="22" xfId="114" applyFont="1" applyBorder="1" applyAlignment="1">
      <alignment horizontal="distributed" vertical="center"/>
    </xf>
    <xf numFmtId="38" fontId="5" fillId="0" borderId="23" xfId="114" applyFont="1" applyBorder="1" applyAlignment="1">
      <alignment horizontal="distributed" vertical="center"/>
    </xf>
    <xf numFmtId="38" fontId="4" fillId="0" borderId="35" xfId="114" applyFont="1" applyBorder="1" applyAlignment="1">
      <alignment horizontal="distributed" vertical="center"/>
    </xf>
    <xf numFmtId="38" fontId="4" fillId="0" borderId="36" xfId="114" applyFont="1" applyBorder="1" applyAlignment="1">
      <alignment horizontal="distributed" vertical="center"/>
    </xf>
    <xf numFmtId="38" fontId="4" fillId="0" borderId="38" xfId="114" applyFont="1" applyBorder="1" applyAlignment="1">
      <alignment horizontal="distributed" vertical="center"/>
    </xf>
    <xf numFmtId="38" fontId="4" fillId="0" borderId="37" xfId="114" applyFont="1" applyBorder="1" applyAlignment="1">
      <alignment horizontal="distributed" vertical="center"/>
    </xf>
    <xf numFmtId="38" fontId="4" fillId="0" borderId="34" xfId="114" applyFont="1" applyBorder="1" applyAlignment="1">
      <alignment horizontal="distributed"/>
    </xf>
    <xf numFmtId="38" fontId="4" fillId="0" borderId="21" xfId="114" applyFont="1" applyBorder="1" applyAlignment="1">
      <alignment horizontal="distributed"/>
    </xf>
    <xf numFmtId="38" fontId="4" fillId="0" borderId="25" xfId="114" applyFont="1" applyBorder="1" applyAlignment="1">
      <alignment horizontal="distributed"/>
    </xf>
    <xf numFmtId="0" fontId="2" fillId="0" borderId="0" xfId="145" applyFont="1" applyAlignment="1">
      <alignment horizontal="center" vertical="center"/>
      <protection/>
    </xf>
    <xf numFmtId="0" fontId="7" fillId="0" borderId="16" xfId="145" applyFont="1" applyBorder="1" applyAlignment="1">
      <alignment horizontal="right" vertical="center"/>
      <protection/>
    </xf>
    <xf numFmtId="0" fontId="7" fillId="0" borderId="36" xfId="145" applyFont="1" applyBorder="1" applyAlignment="1">
      <alignment horizontal="distributed" vertical="center"/>
      <protection/>
    </xf>
    <xf numFmtId="0" fontId="7" fillId="0" borderId="37" xfId="145" applyFont="1" applyBorder="1" applyAlignment="1">
      <alignment horizontal="distributed" vertical="center"/>
      <protection/>
    </xf>
    <xf numFmtId="0" fontId="7" fillId="0" borderId="34" xfId="145" applyFont="1" applyBorder="1" applyAlignment="1">
      <alignment horizontal="distributed" vertical="center"/>
      <protection/>
    </xf>
    <xf numFmtId="0" fontId="7" fillId="0" borderId="25" xfId="145" applyFont="1" applyBorder="1" applyAlignment="1">
      <alignment horizontal="distributed" vertical="center"/>
      <protection/>
    </xf>
    <xf numFmtId="0" fontId="7" fillId="0" borderId="45" xfId="145" applyFont="1" applyBorder="1" applyAlignment="1">
      <alignment horizontal="distributed" vertical="center"/>
      <protection/>
    </xf>
    <xf numFmtId="0" fontId="7" fillId="0" borderId="43" xfId="145" applyFont="1" applyBorder="1" applyAlignment="1">
      <alignment horizontal="distributed" vertical="center"/>
      <protection/>
    </xf>
    <xf numFmtId="0" fontId="7" fillId="0" borderId="44" xfId="145" applyFont="1" applyBorder="1" applyAlignment="1">
      <alignment horizontal="distributed" vertical="center"/>
      <protection/>
    </xf>
    <xf numFmtId="0" fontId="7" fillId="0" borderId="35" xfId="145" applyFont="1" applyBorder="1" applyAlignment="1">
      <alignment horizontal="right" vertical="center"/>
      <protection/>
    </xf>
    <xf numFmtId="0" fontId="13" fillId="0" borderId="0" xfId="145" applyFont="1" applyBorder="1" applyAlignment="1">
      <alignment horizontal="left" vertical="center"/>
      <protection/>
    </xf>
    <xf numFmtId="0" fontId="7" fillId="0" borderId="35" xfId="145" applyFont="1" applyBorder="1" applyAlignment="1">
      <alignment horizontal="left" vertical="center"/>
      <protection/>
    </xf>
    <xf numFmtId="38" fontId="11" fillId="0" borderId="23" xfId="114" applyFont="1" applyFill="1" applyBorder="1" applyAlignment="1">
      <alignment horizontal="distributed" vertical="center"/>
    </xf>
    <xf numFmtId="38" fontId="11" fillId="0" borderId="10" xfId="114" applyFont="1" applyFill="1" applyBorder="1" applyAlignment="1">
      <alignment horizontal="distributed" vertical="center"/>
    </xf>
    <xf numFmtId="38" fontId="11" fillId="0" borderId="10" xfId="114" applyFont="1" applyFill="1" applyBorder="1" applyAlignment="1">
      <alignment horizontal="center" vertical="center"/>
    </xf>
    <xf numFmtId="0" fontId="2" fillId="0" borderId="0" xfId="145" applyFont="1" applyFill="1" applyAlignment="1">
      <alignment horizontal="center" vertical="center"/>
      <protection/>
    </xf>
    <xf numFmtId="0" fontId="4" fillId="0" borderId="16" xfId="145" applyFont="1" applyFill="1" applyBorder="1" applyAlignment="1">
      <alignment horizontal="right" vertical="center"/>
      <protection/>
    </xf>
    <xf numFmtId="0" fontId="4" fillId="0" borderId="42" xfId="145" applyFont="1" applyFill="1" applyBorder="1" applyAlignment="1">
      <alignment horizontal="distributed" vertical="center"/>
      <protection/>
    </xf>
    <xf numFmtId="0" fontId="4" fillId="0" borderId="35" xfId="145" applyFont="1" applyFill="1" applyBorder="1" applyAlignment="1">
      <alignment horizontal="distributed" vertical="center"/>
      <protection/>
    </xf>
    <xf numFmtId="0" fontId="4" fillId="0" borderId="36" xfId="145" applyFont="1" applyFill="1" applyBorder="1" applyAlignment="1">
      <alignment horizontal="distributed" vertical="center"/>
      <protection/>
    </xf>
    <xf numFmtId="0" fontId="4" fillId="0" borderId="42" xfId="145" applyFont="1" applyFill="1" applyBorder="1" applyAlignment="1">
      <alignment horizontal="center" vertical="center" wrapText="1"/>
      <protection/>
    </xf>
    <xf numFmtId="0" fontId="4" fillId="0" borderId="26" xfId="145" applyFont="1" applyFill="1" applyBorder="1" applyAlignment="1">
      <alignment horizontal="center" vertical="center" wrapText="1"/>
      <protection/>
    </xf>
    <xf numFmtId="0" fontId="4" fillId="0" borderId="0" xfId="145" applyFont="1" applyFill="1" applyBorder="1" applyAlignment="1">
      <alignment horizontal="left" vertical="center"/>
      <protection/>
    </xf>
    <xf numFmtId="0" fontId="5" fillId="0" borderId="0" xfId="145" applyFont="1" applyFill="1" applyBorder="1" applyAlignment="1">
      <alignment horizontal="distributed" vertical="center"/>
      <protection/>
    </xf>
    <xf numFmtId="0" fontId="5" fillId="0" borderId="10" xfId="145" applyFont="1" applyFill="1" applyBorder="1" applyAlignment="1">
      <alignment horizontal="distributed" vertical="center"/>
      <protection/>
    </xf>
    <xf numFmtId="0" fontId="4" fillId="0" borderId="38" xfId="145" applyFont="1" applyFill="1" applyBorder="1" applyAlignment="1">
      <alignment horizontal="distributed" vertical="center"/>
      <protection/>
    </xf>
    <xf numFmtId="0" fontId="4" fillId="0" borderId="37" xfId="145" applyFont="1" applyFill="1" applyBorder="1" applyAlignment="1">
      <alignment horizontal="distributed" vertical="center"/>
      <protection/>
    </xf>
    <xf numFmtId="0" fontId="4" fillId="0" borderId="26" xfId="145" applyFont="1" applyFill="1" applyBorder="1" applyAlignment="1">
      <alignment horizontal="distributed" vertical="center"/>
      <protection/>
    </xf>
    <xf numFmtId="0" fontId="16" fillId="0" borderId="46" xfId="146" applyFont="1" applyFill="1" applyBorder="1" applyAlignment="1">
      <alignment horizontal="center" vertical="center"/>
      <protection/>
    </xf>
    <xf numFmtId="0" fontId="16" fillId="0" borderId="11" xfId="146" applyFont="1" applyFill="1" applyBorder="1" applyAlignment="1">
      <alignment horizontal="center" vertical="center"/>
      <protection/>
    </xf>
    <xf numFmtId="0" fontId="16" fillId="0" borderId="20" xfId="146" applyFont="1" applyFill="1" applyBorder="1" applyAlignment="1">
      <alignment horizontal="center" vertical="center"/>
      <protection/>
    </xf>
    <xf numFmtId="0" fontId="16" fillId="0" borderId="47" xfId="146" applyFont="1" applyBorder="1" applyAlignment="1">
      <alignment horizontal="center" vertical="center" wrapText="1"/>
      <protection/>
    </xf>
    <xf numFmtId="0" fontId="2" fillId="0" borderId="0" xfId="146" applyFont="1" applyAlignment="1">
      <alignment horizontal="center" vertical="center"/>
      <protection/>
    </xf>
    <xf numFmtId="0" fontId="16" fillId="0" borderId="25" xfId="146" applyFont="1" applyFill="1" applyBorder="1" applyAlignment="1">
      <alignment horizontal="center" vertical="center"/>
      <protection/>
    </xf>
    <xf numFmtId="0" fontId="16" fillId="0" borderId="48" xfId="146" applyFont="1" applyFill="1" applyBorder="1" applyAlignment="1">
      <alignment horizontal="center" vertical="center"/>
      <protection/>
    </xf>
  </cellXfs>
  <cellStyles count="139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パーセント 2" xfId="97"/>
    <cellStyle name="Hyperlink" xfId="98"/>
    <cellStyle name="メモ" xfId="99"/>
    <cellStyle name="メモ 2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桁区切り 2" xfId="116"/>
    <cellStyle name="桁区切り 2 2" xfId="117"/>
    <cellStyle name="見出し 1" xfId="118"/>
    <cellStyle name="見出し 1 2" xfId="119"/>
    <cellStyle name="見出し 1 3" xfId="120"/>
    <cellStyle name="見出し 2" xfId="121"/>
    <cellStyle name="見出し 2 2" xfId="122"/>
    <cellStyle name="見出し 2 3" xfId="123"/>
    <cellStyle name="見出し 3" xfId="124"/>
    <cellStyle name="見出し 3 2" xfId="125"/>
    <cellStyle name="見出し 3 3" xfId="126"/>
    <cellStyle name="見出し 4" xfId="127"/>
    <cellStyle name="見出し 4 2" xfId="128"/>
    <cellStyle name="見出し 4 3" xfId="129"/>
    <cellStyle name="集計" xfId="130"/>
    <cellStyle name="集計 2" xfId="131"/>
    <cellStyle name="集計 3" xfId="132"/>
    <cellStyle name="出力" xfId="133"/>
    <cellStyle name="出力 2" xfId="134"/>
    <cellStyle name="出力 3" xfId="135"/>
    <cellStyle name="説明文" xfId="136"/>
    <cellStyle name="説明文 2" xfId="137"/>
    <cellStyle name="説明文 3" xfId="138"/>
    <cellStyle name="Currency [0]" xfId="139"/>
    <cellStyle name="Currency" xfId="140"/>
    <cellStyle name="入力" xfId="141"/>
    <cellStyle name="入力 2" xfId="142"/>
    <cellStyle name="入力 3" xfId="143"/>
    <cellStyle name="標準 2" xfId="144"/>
    <cellStyle name="標準 3" xfId="145"/>
    <cellStyle name="標準 3 2" xfId="146"/>
    <cellStyle name="標準 4" xfId="147"/>
    <cellStyle name="標準_JB16" xfId="148"/>
    <cellStyle name="Followed Hyperlink" xfId="149"/>
    <cellStyle name="良い" xfId="150"/>
    <cellStyle name="良い 2" xfId="151"/>
    <cellStyle name="良い 3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A1" sqref="A1:B1"/>
    </sheetView>
  </sheetViews>
  <sheetFormatPr defaultColWidth="9.00390625" defaultRowHeight="13.5"/>
  <cols>
    <col min="1" max="1" width="5.25390625" style="0" customWidth="1"/>
    <col min="2" max="2" width="46.00390625" style="0" customWidth="1"/>
  </cols>
  <sheetData>
    <row r="1" spans="1:2" ht="22.5" customHeight="1">
      <c r="A1" s="437" t="s">
        <v>573</v>
      </c>
      <c r="B1" s="437"/>
    </row>
    <row r="2" spans="1:2" ht="13.5">
      <c r="A2" s="259"/>
      <c r="B2" s="259"/>
    </row>
    <row r="3" spans="1:2" ht="22.5" customHeight="1">
      <c r="A3" s="260">
        <v>8</v>
      </c>
      <c r="B3" s="261" t="s">
        <v>574</v>
      </c>
    </row>
    <row r="4" spans="1:2" ht="22.5" customHeight="1">
      <c r="A4" s="260">
        <v>9</v>
      </c>
      <c r="B4" s="261" t="s">
        <v>575</v>
      </c>
    </row>
    <row r="5" spans="1:3" ht="22.5" customHeight="1">
      <c r="A5" s="260">
        <v>10</v>
      </c>
      <c r="B5" s="261" t="s">
        <v>576</v>
      </c>
      <c r="C5" s="262"/>
    </row>
    <row r="6" spans="1:2" ht="22.5" customHeight="1">
      <c r="A6" s="260">
        <v>11</v>
      </c>
      <c r="B6" s="261" t="s">
        <v>583</v>
      </c>
    </row>
    <row r="7" spans="1:2" ht="22.5" customHeight="1">
      <c r="A7" s="260">
        <v>12</v>
      </c>
      <c r="B7" s="261" t="s">
        <v>577</v>
      </c>
    </row>
    <row r="8" spans="1:2" ht="22.5" customHeight="1">
      <c r="A8" s="260">
        <v>13</v>
      </c>
      <c r="B8" s="261" t="s">
        <v>578</v>
      </c>
    </row>
    <row r="9" spans="1:2" ht="22.5" customHeight="1">
      <c r="A9" s="260">
        <v>14</v>
      </c>
      <c r="B9" s="261" t="s">
        <v>579</v>
      </c>
    </row>
    <row r="10" spans="1:2" ht="22.5" customHeight="1">
      <c r="A10" s="260">
        <v>15</v>
      </c>
      <c r="B10" s="261" t="s">
        <v>580</v>
      </c>
    </row>
    <row r="11" spans="1:2" ht="22.5" customHeight="1">
      <c r="A11" s="260">
        <v>16</v>
      </c>
      <c r="B11" s="261" t="s">
        <v>581</v>
      </c>
    </row>
    <row r="12" spans="1:2" ht="22.5" customHeight="1">
      <c r="A12" s="260">
        <v>17</v>
      </c>
      <c r="B12" s="261" t="s">
        <v>582</v>
      </c>
    </row>
    <row r="13" spans="1:2" ht="22.5" customHeight="1">
      <c r="A13" s="260">
        <v>18</v>
      </c>
      <c r="B13" s="261" t="s">
        <v>696</v>
      </c>
    </row>
  </sheetData>
  <sheetProtection/>
  <mergeCells count="1">
    <mergeCell ref="A1:B1"/>
  </mergeCells>
  <hyperlinks>
    <hyperlink ref="B3" location="'8'!A1" tooltip="8" display="人口の推移"/>
    <hyperlink ref="B4" location="'9'!A1" tooltip="9" display="人口自然動態及び社会動態の推移"/>
    <hyperlink ref="B5" location="'10'!A1" tooltip="10-1" display="町丁字別世帯と人口"/>
    <hyperlink ref="B6" location="'11'!A1" tooltip="11" display="外国人登録人口"/>
    <hyperlink ref="B7" location="'12'!A1" tooltip="12" display="地区別世帯と人口"/>
    <hyperlink ref="B8" location="'13'!A1" tooltip="13" display="地区別年間異動人口"/>
    <hyperlink ref="B9" location="'14'!A1" tooltip="14" display="都道府県別年間転入者・転出者数"/>
    <hyperlink ref="B10" location="'15'!A1" tooltip="15" display="年齢別人口（男・女）"/>
    <hyperlink ref="B11" location="'16'!A1" tooltip="16" display="年齢別人口（地区別・男女別・5歳階級）"/>
    <hyperlink ref="B12" location="'17'!A1" tooltip="17" display="地区別平均年齢、平均人員"/>
    <hyperlink ref="B13" location="'18'!A1" tooltip="18" display="年齢別、男女別平均余命(埼玉県)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8.875" style="0" customWidth="1"/>
    <col min="2" max="2" width="6.875" style="0" customWidth="1"/>
    <col min="3" max="23" width="7.125" style="0" customWidth="1"/>
    <col min="24" max="24" width="8.50390625" style="0" bestFit="1" customWidth="1"/>
  </cols>
  <sheetData>
    <row r="1" spans="1:24" ht="17.25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263" t="s">
        <v>683</v>
      </c>
      <c r="N1" s="263"/>
      <c r="O1" s="263"/>
      <c r="P1" s="263"/>
      <c r="Q1" s="138"/>
      <c r="R1" s="138"/>
      <c r="S1" s="138"/>
      <c r="T1" s="138"/>
      <c r="U1" s="138"/>
      <c r="V1" s="138"/>
      <c r="W1" s="138"/>
      <c r="X1" s="138"/>
    </row>
    <row r="2" spans="1:24" ht="14.25" thickBot="1">
      <c r="A2" s="8"/>
      <c r="B2" s="201"/>
      <c r="C2" s="201"/>
      <c r="D2" s="201"/>
      <c r="E2" s="201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487" t="s">
        <v>769</v>
      </c>
      <c r="W2" s="487"/>
      <c r="X2" s="487"/>
    </row>
    <row r="3" spans="1:24" ht="14.25" customHeight="1">
      <c r="A3" s="96"/>
      <c r="B3" s="356" t="s">
        <v>684</v>
      </c>
      <c r="C3" s="357" t="s">
        <v>457</v>
      </c>
      <c r="D3" s="357" t="s">
        <v>458</v>
      </c>
      <c r="E3" s="357" t="s">
        <v>459</v>
      </c>
      <c r="F3" s="357" t="s">
        <v>460</v>
      </c>
      <c r="G3" s="357" t="s">
        <v>461</v>
      </c>
      <c r="H3" s="357" t="s">
        <v>462</v>
      </c>
      <c r="I3" s="357" t="s">
        <v>463</v>
      </c>
      <c r="J3" s="357" t="s">
        <v>464</v>
      </c>
      <c r="K3" s="357" t="s">
        <v>465</v>
      </c>
      <c r="L3" s="357" t="s">
        <v>466</v>
      </c>
      <c r="M3" s="357" t="s">
        <v>467</v>
      </c>
      <c r="N3" s="357" t="s">
        <v>468</v>
      </c>
      <c r="O3" s="357" t="s">
        <v>469</v>
      </c>
      <c r="P3" s="357" t="s">
        <v>470</v>
      </c>
      <c r="Q3" s="357" t="s">
        <v>471</v>
      </c>
      <c r="R3" s="357" t="s">
        <v>472</v>
      </c>
      <c r="S3" s="357" t="s">
        <v>473</v>
      </c>
      <c r="T3" s="357" t="s">
        <v>474</v>
      </c>
      <c r="U3" s="357" t="s">
        <v>475</v>
      </c>
      <c r="V3" s="357" t="s">
        <v>476</v>
      </c>
      <c r="W3" s="357" t="s">
        <v>477</v>
      </c>
      <c r="X3" s="358" t="s">
        <v>685</v>
      </c>
    </row>
    <row r="4" spans="1:24" ht="14.25" customHeight="1">
      <c r="A4" s="519" t="s">
        <v>686</v>
      </c>
      <c r="B4" s="436" t="s">
        <v>687</v>
      </c>
      <c r="C4" s="421">
        <v>14635</v>
      </c>
      <c r="D4" s="421">
        <v>15477</v>
      </c>
      <c r="E4" s="421">
        <v>15212</v>
      </c>
      <c r="F4" s="421">
        <v>16222</v>
      </c>
      <c r="G4" s="421">
        <v>18498</v>
      </c>
      <c r="H4" s="421">
        <v>19152</v>
      </c>
      <c r="I4" s="421">
        <v>21505</v>
      </c>
      <c r="J4" s="421">
        <v>24798</v>
      </c>
      <c r="K4" s="421">
        <v>29683</v>
      </c>
      <c r="L4" s="421">
        <v>25643</v>
      </c>
      <c r="M4" s="421">
        <v>21599</v>
      </c>
      <c r="N4" s="421">
        <v>18749</v>
      </c>
      <c r="O4" s="421">
        <v>21423</v>
      </c>
      <c r="P4" s="421">
        <v>27795</v>
      </c>
      <c r="Q4" s="421">
        <v>23019</v>
      </c>
      <c r="R4" s="421">
        <v>17372</v>
      </c>
      <c r="S4" s="421">
        <v>11020</v>
      </c>
      <c r="T4" s="421">
        <v>5422</v>
      </c>
      <c r="U4" s="421">
        <v>2264</v>
      </c>
      <c r="V4" s="421">
        <v>622</v>
      </c>
      <c r="W4" s="421">
        <v>113</v>
      </c>
      <c r="X4" s="360">
        <f>SUM(C4:W4)</f>
        <v>350223</v>
      </c>
    </row>
    <row r="5" spans="1:24" ht="14.25" customHeight="1">
      <c r="A5" s="520"/>
      <c r="B5" s="362" t="s">
        <v>7</v>
      </c>
      <c r="C5" s="421">
        <v>7621</v>
      </c>
      <c r="D5" s="421">
        <v>7874</v>
      </c>
      <c r="E5" s="421">
        <v>7718</v>
      </c>
      <c r="F5" s="421">
        <v>8375</v>
      </c>
      <c r="G5" s="421">
        <v>9568</v>
      </c>
      <c r="H5" s="421">
        <v>10122</v>
      </c>
      <c r="I5" s="421">
        <v>11179</v>
      </c>
      <c r="J5" s="421">
        <v>13019</v>
      </c>
      <c r="K5" s="421">
        <v>15599</v>
      </c>
      <c r="L5" s="421">
        <v>13327</v>
      </c>
      <c r="M5" s="421">
        <v>11196</v>
      </c>
      <c r="N5" s="421">
        <v>9532</v>
      </c>
      <c r="O5" s="421">
        <v>10496</v>
      </c>
      <c r="P5" s="421">
        <v>13258</v>
      </c>
      <c r="Q5" s="421">
        <v>10846</v>
      </c>
      <c r="R5" s="421">
        <v>8259</v>
      </c>
      <c r="S5" s="421">
        <v>4893</v>
      </c>
      <c r="T5" s="421">
        <v>1976</v>
      </c>
      <c r="U5" s="421">
        <v>584</v>
      </c>
      <c r="V5" s="421">
        <v>112</v>
      </c>
      <c r="W5" s="421">
        <v>16</v>
      </c>
      <c r="X5" s="363">
        <f aca="true" t="shared" si="0" ref="X5:X54">SUM(C5:W5)</f>
        <v>175570</v>
      </c>
    </row>
    <row r="6" spans="1:24" ht="14.25" customHeight="1">
      <c r="A6" s="520"/>
      <c r="B6" s="359" t="s">
        <v>8</v>
      </c>
      <c r="C6" s="421">
        <v>7014</v>
      </c>
      <c r="D6" s="421">
        <v>7603</v>
      </c>
      <c r="E6" s="421">
        <v>7494</v>
      </c>
      <c r="F6" s="421">
        <v>7847</v>
      </c>
      <c r="G6" s="421">
        <v>8930</v>
      </c>
      <c r="H6" s="421">
        <v>9030</v>
      </c>
      <c r="I6" s="421">
        <v>10326</v>
      </c>
      <c r="J6" s="421">
        <v>11779</v>
      </c>
      <c r="K6" s="421">
        <v>14084</v>
      </c>
      <c r="L6" s="421">
        <v>12316</v>
      </c>
      <c r="M6" s="421">
        <v>10403</v>
      </c>
      <c r="N6" s="421">
        <v>9217</v>
      </c>
      <c r="O6" s="421">
        <v>10927</v>
      </c>
      <c r="P6" s="421">
        <v>14537</v>
      </c>
      <c r="Q6" s="421">
        <v>12173</v>
      </c>
      <c r="R6" s="421">
        <v>9113</v>
      </c>
      <c r="S6" s="421">
        <v>6127</v>
      </c>
      <c r="T6" s="421">
        <v>3446</v>
      </c>
      <c r="U6" s="421">
        <v>1680</v>
      </c>
      <c r="V6" s="421">
        <v>510</v>
      </c>
      <c r="W6" s="421">
        <v>97</v>
      </c>
      <c r="X6" s="363">
        <f t="shared" si="0"/>
        <v>174653</v>
      </c>
    </row>
    <row r="7" spans="1:24" ht="14.25" customHeight="1">
      <c r="A7" s="364"/>
      <c r="B7" s="359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363"/>
    </row>
    <row r="8" spans="1:24" ht="14.25" customHeight="1">
      <c r="A8" s="520" t="s">
        <v>688</v>
      </c>
      <c r="B8" s="436" t="s">
        <v>687</v>
      </c>
      <c r="C8" s="421">
        <v>4066</v>
      </c>
      <c r="D8" s="421">
        <v>4025</v>
      </c>
      <c r="E8" s="421">
        <v>4082</v>
      </c>
      <c r="F8" s="421">
        <v>4604</v>
      </c>
      <c r="G8" s="421">
        <v>6016</v>
      </c>
      <c r="H8" s="421">
        <v>6459</v>
      </c>
      <c r="I8" s="421">
        <v>6570</v>
      </c>
      <c r="J8" s="421">
        <v>7308</v>
      </c>
      <c r="K8" s="421">
        <v>8545</v>
      </c>
      <c r="L8" s="421">
        <v>7880</v>
      </c>
      <c r="M8" s="421">
        <v>7385</v>
      </c>
      <c r="N8" s="421">
        <v>6130</v>
      </c>
      <c r="O8" s="421">
        <v>6222</v>
      </c>
      <c r="P8" s="421">
        <v>7583</v>
      </c>
      <c r="Q8" s="421">
        <v>5928</v>
      </c>
      <c r="R8" s="421">
        <v>4898</v>
      </c>
      <c r="S8" s="421">
        <v>3712</v>
      </c>
      <c r="T8" s="421">
        <v>1979</v>
      </c>
      <c r="U8" s="421">
        <v>784</v>
      </c>
      <c r="V8" s="421">
        <v>210</v>
      </c>
      <c r="W8" s="421">
        <v>37</v>
      </c>
      <c r="X8" s="363">
        <f t="shared" si="0"/>
        <v>104423</v>
      </c>
    </row>
    <row r="9" spans="1:24" ht="14.25" customHeight="1">
      <c r="A9" s="520"/>
      <c r="B9" s="362" t="s">
        <v>7</v>
      </c>
      <c r="C9" s="421">
        <v>2128</v>
      </c>
      <c r="D9" s="421">
        <v>1996</v>
      </c>
      <c r="E9" s="421">
        <v>2083</v>
      </c>
      <c r="F9" s="421">
        <v>2357</v>
      </c>
      <c r="G9" s="421">
        <v>3106</v>
      </c>
      <c r="H9" s="421">
        <v>3500</v>
      </c>
      <c r="I9" s="421">
        <v>3427</v>
      </c>
      <c r="J9" s="421">
        <v>3799</v>
      </c>
      <c r="K9" s="421">
        <v>4433</v>
      </c>
      <c r="L9" s="421">
        <v>4023</v>
      </c>
      <c r="M9" s="421">
        <v>3813</v>
      </c>
      <c r="N9" s="421">
        <v>3098</v>
      </c>
      <c r="O9" s="421">
        <v>3112</v>
      </c>
      <c r="P9" s="421">
        <v>3663</v>
      </c>
      <c r="Q9" s="421">
        <v>2757</v>
      </c>
      <c r="R9" s="421">
        <v>2170</v>
      </c>
      <c r="S9" s="421">
        <v>1556</v>
      </c>
      <c r="T9" s="421">
        <v>704</v>
      </c>
      <c r="U9" s="421">
        <v>215</v>
      </c>
      <c r="V9" s="421">
        <v>44</v>
      </c>
      <c r="W9" s="421">
        <v>3</v>
      </c>
      <c r="X9" s="363">
        <f t="shared" si="0"/>
        <v>51987</v>
      </c>
    </row>
    <row r="10" spans="1:24" ht="14.25" customHeight="1">
      <c r="A10" s="520"/>
      <c r="B10" s="359" t="s">
        <v>8</v>
      </c>
      <c r="C10" s="421">
        <v>1938</v>
      </c>
      <c r="D10" s="421">
        <v>2029</v>
      </c>
      <c r="E10" s="421">
        <v>1999</v>
      </c>
      <c r="F10" s="421">
        <v>2247</v>
      </c>
      <c r="G10" s="421">
        <v>2910</v>
      </c>
      <c r="H10" s="421">
        <v>2959</v>
      </c>
      <c r="I10" s="421">
        <v>3143</v>
      </c>
      <c r="J10" s="421">
        <v>3509</v>
      </c>
      <c r="K10" s="421">
        <v>4112</v>
      </c>
      <c r="L10" s="421">
        <v>3857</v>
      </c>
      <c r="M10" s="421">
        <v>3572</v>
      </c>
      <c r="N10" s="421">
        <v>3032</v>
      </c>
      <c r="O10" s="421">
        <v>3110</v>
      </c>
      <c r="P10" s="421">
        <v>3920</v>
      </c>
      <c r="Q10" s="421">
        <v>3171</v>
      </c>
      <c r="R10" s="421">
        <v>2728</v>
      </c>
      <c r="S10" s="421">
        <v>2156</v>
      </c>
      <c r="T10" s="421">
        <v>1275</v>
      </c>
      <c r="U10" s="421">
        <v>569</v>
      </c>
      <c r="V10" s="421">
        <v>166</v>
      </c>
      <c r="W10" s="421">
        <v>34</v>
      </c>
      <c r="X10" s="363">
        <f t="shared" si="0"/>
        <v>52436</v>
      </c>
    </row>
    <row r="11" spans="1:24" ht="14.25" customHeight="1">
      <c r="A11" s="364"/>
      <c r="B11" s="359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363"/>
    </row>
    <row r="12" spans="1:24" ht="14.25" customHeight="1">
      <c r="A12" s="520" t="s">
        <v>770</v>
      </c>
      <c r="B12" s="436" t="s">
        <v>687</v>
      </c>
      <c r="C12" s="421">
        <v>267</v>
      </c>
      <c r="D12" s="421">
        <v>320</v>
      </c>
      <c r="E12" s="421">
        <v>277</v>
      </c>
      <c r="F12" s="421">
        <v>334</v>
      </c>
      <c r="G12" s="421">
        <v>381</v>
      </c>
      <c r="H12" s="421">
        <v>262</v>
      </c>
      <c r="I12" s="421">
        <v>337</v>
      </c>
      <c r="J12" s="421">
        <v>421</v>
      </c>
      <c r="K12" s="421">
        <v>479</v>
      </c>
      <c r="L12" s="421">
        <v>407</v>
      </c>
      <c r="M12" s="421">
        <v>298</v>
      </c>
      <c r="N12" s="421">
        <v>311</v>
      </c>
      <c r="O12" s="421">
        <v>372</v>
      </c>
      <c r="P12" s="421">
        <v>450</v>
      </c>
      <c r="Q12" s="421">
        <v>312</v>
      </c>
      <c r="R12" s="421">
        <v>210</v>
      </c>
      <c r="S12" s="421">
        <v>178</v>
      </c>
      <c r="T12" s="421">
        <v>101</v>
      </c>
      <c r="U12" s="421">
        <v>44</v>
      </c>
      <c r="V12" s="422">
        <v>16</v>
      </c>
      <c r="W12" s="422">
        <v>3</v>
      </c>
      <c r="X12" s="363">
        <f t="shared" si="0"/>
        <v>5780</v>
      </c>
    </row>
    <row r="13" spans="1:24" ht="14.25" customHeight="1">
      <c r="A13" s="520"/>
      <c r="B13" s="362" t="s">
        <v>7</v>
      </c>
      <c r="C13" s="421">
        <v>137</v>
      </c>
      <c r="D13" s="421">
        <v>172</v>
      </c>
      <c r="E13" s="421">
        <v>142</v>
      </c>
      <c r="F13" s="421">
        <v>165</v>
      </c>
      <c r="G13" s="421">
        <v>117</v>
      </c>
      <c r="H13" s="421">
        <v>118</v>
      </c>
      <c r="I13" s="421">
        <v>165</v>
      </c>
      <c r="J13" s="421">
        <v>207</v>
      </c>
      <c r="K13" s="421">
        <v>258</v>
      </c>
      <c r="L13" s="421">
        <v>226</v>
      </c>
      <c r="M13" s="421">
        <v>166</v>
      </c>
      <c r="N13" s="421">
        <v>159</v>
      </c>
      <c r="O13" s="421">
        <v>186</v>
      </c>
      <c r="P13" s="421">
        <v>225</v>
      </c>
      <c r="Q13" s="421">
        <v>160</v>
      </c>
      <c r="R13" s="421">
        <v>98</v>
      </c>
      <c r="S13" s="421">
        <v>72</v>
      </c>
      <c r="T13" s="421">
        <v>37</v>
      </c>
      <c r="U13" s="421">
        <v>11</v>
      </c>
      <c r="V13" s="422">
        <v>3</v>
      </c>
      <c r="W13" s="422">
        <v>2</v>
      </c>
      <c r="X13" s="363">
        <f t="shared" si="0"/>
        <v>2826</v>
      </c>
    </row>
    <row r="14" spans="1:24" ht="14.25" customHeight="1">
      <c r="A14" s="520"/>
      <c r="B14" s="359" t="s">
        <v>8</v>
      </c>
      <c r="C14" s="421">
        <v>130</v>
      </c>
      <c r="D14" s="421">
        <v>148</v>
      </c>
      <c r="E14" s="421">
        <v>135</v>
      </c>
      <c r="F14" s="421">
        <v>169</v>
      </c>
      <c r="G14" s="421">
        <v>264</v>
      </c>
      <c r="H14" s="421">
        <v>144</v>
      </c>
      <c r="I14" s="421">
        <v>172</v>
      </c>
      <c r="J14" s="421">
        <v>214</v>
      </c>
      <c r="K14" s="421">
        <v>221</v>
      </c>
      <c r="L14" s="421">
        <v>181</v>
      </c>
      <c r="M14" s="421">
        <v>132</v>
      </c>
      <c r="N14" s="421">
        <v>152</v>
      </c>
      <c r="O14" s="421">
        <v>186</v>
      </c>
      <c r="P14" s="421">
        <v>225</v>
      </c>
      <c r="Q14" s="421">
        <v>152</v>
      </c>
      <c r="R14" s="421">
        <v>112</v>
      </c>
      <c r="S14" s="421">
        <v>106</v>
      </c>
      <c r="T14" s="421">
        <v>64</v>
      </c>
      <c r="U14" s="421">
        <v>33</v>
      </c>
      <c r="V14" s="422">
        <v>13</v>
      </c>
      <c r="W14" s="423">
        <v>1</v>
      </c>
      <c r="X14" s="363">
        <f t="shared" si="0"/>
        <v>2954</v>
      </c>
    </row>
    <row r="15" spans="1:24" ht="14.25" customHeight="1">
      <c r="A15" s="364"/>
      <c r="B15" s="359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327"/>
      <c r="W15" s="365"/>
      <c r="X15" s="363"/>
    </row>
    <row r="16" spans="1:24" ht="14.25" customHeight="1">
      <c r="A16" s="520" t="s">
        <v>771</v>
      </c>
      <c r="B16" s="436" t="s">
        <v>687</v>
      </c>
      <c r="C16" s="424">
        <v>413</v>
      </c>
      <c r="D16" s="424">
        <v>481</v>
      </c>
      <c r="E16" s="424">
        <v>465</v>
      </c>
      <c r="F16" s="424">
        <v>463</v>
      </c>
      <c r="G16" s="424">
        <v>513</v>
      </c>
      <c r="H16" s="424">
        <v>578</v>
      </c>
      <c r="I16" s="424">
        <v>669</v>
      </c>
      <c r="J16" s="424">
        <v>754</v>
      </c>
      <c r="K16" s="424">
        <v>829</v>
      </c>
      <c r="L16" s="424">
        <v>641</v>
      </c>
      <c r="M16" s="424">
        <v>630</v>
      </c>
      <c r="N16" s="424">
        <v>724</v>
      </c>
      <c r="O16" s="424">
        <v>1035</v>
      </c>
      <c r="P16" s="424">
        <v>1193</v>
      </c>
      <c r="Q16" s="424">
        <v>726</v>
      </c>
      <c r="R16" s="424">
        <v>416</v>
      </c>
      <c r="S16" s="424">
        <v>279</v>
      </c>
      <c r="T16" s="424">
        <v>185</v>
      </c>
      <c r="U16" s="424">
        <v>74</v>
      </c>
      <c r="V16" s="424">
        <v>23</v>
      </c>
      <c r="W16" s="425">
        <v>3</v>
      </c>
      <c r="X16" s="363">
        <f t="shared" si="0"/>
        <v>11094</v>
      </c>
    </row>
    <row r="17" spans="1:24" ht="14.25" customHeight="1">
      <c r="A17" s="520"/>
      <c r="B17" s="362" t="s">
        <v>7</v>
      </c>
      <c r="C17" s="426">
        <v>219</v>
      </c>
      <c r="D17" s="426">
        <v>231</v>
      </c>
      <c r="E17" s="426">
        <v>230</v>
      </c>
      <c r="F17" s="426">
        <v>236</v>
      </c>
      <c r="G17" s="426">
        <v>256</v>
      </c>
      <c r="H17" s="426">
        <v>315</v>
      </c>
      <c r="I17" s="426">
        <v>334</v>
      </c>
      <c r="J17" s="426">
        <v>387</v>
      </c>
      <c r="K17" s="426">
        <v>436</v>
      </c>
      <c r="L17" s="426">
        <v>324</v>
      </c>
      <c r="M17" s="426">
        <v>305</v>
      </c>
      <c r="N17" s="426">
        <v>343</v>
      </c>
      <c r="O17" s="426">
        <v>491</v>
      </c>
      <c r="P17" s="426">
        <v>625</v>
      </c>
      <c r="Q17" s="426">
        <v>384</v>
      </c>
      <c r="R17" s="426">
        <v>220</v>
      </c>
      <c r="S17" s="426">
        <v>111</v>
      </c>
      <c r="T17" s="426">
        <v>58</v>
      </c>
      <c r="U17" s="426">
        <v>12</v>
      </c>
      <c r="V17" s="427">
        <v>3</v>
      </c>
      <c r="W17" s="428">
        <v>1</v>
      </c>
      <c r="X17" s="363">
        <f t="shared" si="0"/>
        <v>5521</v>
      </c>
    </row>
    <row r="18" spans="1:24" ht="14.25" customHeight="1">
      <c r="A18" s="520"/>
      <c r="B18" s="359" t="s">
        <v>8</v>
      </c>
      <c r="C18" s="426">
        <v>194</v>
      </c>
      <c r="D18" s="426">
        <v>250</v>
      </c>
      <c r="E18" s="426">
        <v>235</v>
      </c>
      <c r="F18" s="426">
        <v>227</v>
      </c>
      <c r="G18" s="426">
        <v>257</v>
      </c>
      <c r="H18" s="426">
        <v>263</v>
      </c>
      <c r="I18" s="426">
        <v>335</v>
      </c>
      <c r="J18" s="426">
        <v>367</v>
      </c>
      <c r="K18" s="426">
        <v>393</v>
      </c>
      <c r="L18" s="426">
        <v>317</v>
      </c>
      <c r="M18" s="426">
        <v>325</v>
      </c>
      <c r="N18" s="426">
        <v>381</v>
      </c>
      <c r="O18" s="426">
        <v>544</v>
      </c>
      <c r="P18" s="426">
        <v>568</v>
      </c>
      <c r="Q18" s="426">
        <v>342</v>
      </c>
      <c r="R18" s="426">
        <v>196</v>
      </c>
      <c r="S18" s="426">
        <v>168</v>
      </c>
      <c r="T18" s="426">
        <v>127</v>
      </c>
      <c r="U18" s="426">
        <v>62</v>
      </c>
      <c r="V18" s="426">
        <v>20</v>
      </c>
      <c r="W18" s="427">
        <v>2</v>
      </c>
      <c r="X18" s="363">
        <f t="shared" si="0"/>
        <v>5573</v>
      </c>
    </row>
    <row r="19" spans="1:24" ht="14.25" customHeight="1">
      <c r="A19" s="364"/>
      <c r="B19" s="359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329"/>
      <c r="X19" s="363"/>
    </row>
    <row r="20" spans="1:24" ht="14.25" customHeight="1">
      <c r="A20" s="520" t="s">
        <v>772</v>
      </c>
      <c r="B20" s="436" t="s">
        <v>687</v>
      </c>
      <c r="C20" s="424">
        <v>1285</v>
      </c>
      <c r="D20" s="424">
        <v>1396</v>
      </c>
      <c r="E20" s="424">
        <v>1438</v>
      </c>
      <c r="F20" s="424">
        <v>1204</v>
      </c>
      <c r="G20" s="424">
        <v>1077</v>
      </c>
      <c r="H20" s="424">
        <v>1219</v>
      </c>
      <c r="I20" s="424">
        <v>1549</v>
      </c>
      <c r="J20" s="424">
        <v>2043</v>
      </c>
      <c r="K20" s="424">
        <v>2485</v>
      </c>
      <c r="L20" s="424">
        <v>1857</v>
      </c>
      <c r="M20" s="424">
        <v>1373</v>
      </c>
      <c r="N20" s="424">
        <v>1106</v>
      </c>
      <c r="O20" s="424">
        <v>1340</v>
      </c>
      <c r="P20" s="424">
        <v>1688</v>
      </c>
      <c r="Q20" s="424">
        <v>1467</v>
      </c>
      <c r="R20" s="424">
        <v>994</v>
      </c>
      <c r="S20" s="424">
        <v>521</v>
      </c>
      <c r="T20" s="424">
        <v>236</v>
      </c>
      <c r="U20" s="424">
        <v>127</v>
      </c>
      <c r="V20" s="424">
        <v>37</v>
      </c>
      <c r="W20" s="424">
        <v>5</v>
      </c>
      <c r="X20" s="363">
        <f t="shared" si="0"/>
        <v>24447</v>
      </c>
    </row>
    <row r="21" spans="1:24" ht="14.25" customHeight="1">
      <c r="A21" s="520"/>
      <c r="B21" s="362" t="s">
        <v>7</v>
      </c>
      <c r="C21" s="426">
        <v>652</v>
      </c>
      <c r="D21" s="426">
        <v>703</v>
      </c>
      <c r="E21" s="426">
        <v>726</v>
      </c>
      <c r="F21" s="426">
        <v>628</v>
      </c>
      <c r="G21" s="426">
        <v>549</v>
      </c>
      <c r="H21" s="426">
        <v>604</v>
      </c>
      <c r="I21" s="426">
        <v>794</v>
      </c>
      <c r="J21" s="426">
        <v>1052</v>
      </c>
      <c r="K21" s="426">
        <v>1311</v>
      </c>
      <c r="L21" s="426">
        <v>966</v>
      </c>
      <c r="M21" s="426">
        <v>711</v>
      </c>
      <c r="N21" s="426">
        <v>563</v>
      </c>
      <c r="O21" s="426">
        <v>649</v>
      </c>
      <c r="P21" s="426">
        <v>787</v>
      </c>
      <c r="Q21" s="426">
        <v>697</v>
      </c>
      <c r="R21" s="426">
        <v>501</v>
      </c>
      <c r="S21" s="426">
        <v>215</v>
      </c>
      <c r="T21" s="426">
        <v>78</v>
      </c>
      <c r="U21" s="426">
        <v>30</v>
      </c>
      <c r="V21" s="426">
        <v>5</v>
      </c>
      <c r="W21" s="428" t="s">
        <v>773</v>
      </c>
      <c r="X21" s="363">
        <f t="shared" si="0"/>
        <v>12221</v>
      </c>
    </row>
    <row r="22" spans="1:24" ht="14.25" customHeight="1">
      <c r="A22" s="520"/>
      <c r="B22" s="359" t="s">
        <v>8</v>
      </c>
      <c r="C22" s="426">
        <v>633</v>
      </c>
      <c r="D22" s="426">
        <v>693</v>
      </c>
      <c r="E22" s="426">
        <v>712</v>
      </c>
      <c r="F22" s="426">
        <v>576</v>
      </c>
      <c r="G22" s="426">
        <v>528</v>
      </c>
      <c r="H22" s="426">
        <v>615</v>
      </c>
      <c r="I22" s="426">
        <v>755</v>
      </c>
      <c r="J22" s="426">
        <v>991</v>
      </c>
      <c r="K22" s="426">
        <v>1174</v>
      </c>
      <c r="L22" s="426">
        <v>891</v>
      </c>
      <c r="M22" s="426">
        <v>662</v>
      </c>
      <c r="N22" s="426">
        <v>543</v>
      </c>
      <c r="O22" s="426">
        <v>691</v>
      </c>
      <c r="P22" s="426">
        <v>901</v>
      </c>
      <c r="Q22" s="426">
        <v>770</v>
      </c>
      <c r="R22" s="426">
        <v>493</v>
      </c>
      <c r="S22" s="426">
        <v>306</v>
      </c>
      <c r="T22" s="426">
        <v>158</v>
      </c>
      <c r="U22" s="426">
        <v>97</v>
      </c>
      <c r="V22" s="426">
        <v>32</v>
      </c>
      <c r="W22" s="426">
        <v>5</v>
      </c>
      <c r="X22" s="363">
        <f t="shared" si="0"/>
        <v>12226</v>
      </c>
    </row>
    <row r="23" spans="1:24" ht="14.25" customHeight="1">
      <c r="A23" s="364"/>
      <c r="B23" s="359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363"/>
    </row>
    <row r="24" spans="1:24" ht="14.25" customHeight="1">
      <c r="A24" s="520" t="s">
        <v>774</v>
      </c>
      <c r="B24" s="436" t="s">
        <v>687</v>
      </c>
      <c r="C24" s="424">
        <v>2040</v>
      </c>
      <c r="D24" s="424">
        <v>2081</v>
      </c>
      <c r="E24" s="424">
        <v>2133</v>
      </c>
      <c r="F24" s="424">
        <v>2379</v>
      </c>
      <c r="G24" s="424">
        <v>2662</v>
      </c>
      <c r="H24" s="424">
        <v>2893</v>
      </c>
      <c r="I24" s="424">
        <v>3160</v>
      </c>
      <c r="J24" s="424">
        <v>3622</v>
      </c>
      <c r="K24" s="424">
        <v>4448</v>
      </c>
      <c r="L24" s="424">
        <v>4103</v>
      </c>
      <c r="M24" s="424">
        <v>3180</v>
      </c>
      <c r="N24" s="424">
        <v>2591</v>
      </c>
      <c r="O24" s="424">
        <v>2930</v>
      </c>
      <c r="P24" s="424">
        <v>4192</v>
      </c>
      <c r="Q24" s="424">
        <v>3850</v>
      </c>
      <c r="R24" s="424">
        <v>2979</v>
      </c>
      <c r="S24" s="424">
        <v>1626</v>
      </c>
      <c r="T24" s="424">
        <v>737</v>
      </c>
      <c r="U24" s="424">
        <v>262</v>
      </c>
      <c r="V24" s="424">
        <v>62</v>
      </c>
      <c r="W24" s="424">
        <v>17</v>
      </c>
      <c r="X24" s="363">
        <f t="shared" si="0"/>
        <v>51947</v>
      </c>
    </row>
    <row r="25" spans="1:24" ht="14.25" customHeight="1">
      <c r="A25" s="520"/>
      <c r="B25" s="362" t="s">
        <v>7</v>
      </c>
      <c r="C25" s="426">
        <v>1052</v>
      </c>
      <c r="D25" s="426">
        <v>1070</v>
      </c>
      <c r="E25" s="426">
        <v>1060</v>
      </c>
      <c r="F25" s="426">
        <v>1227</v>
      </c>
      <c r="G25" s="426">
        <v>1320</v>
      </c>
      <c r="H25" s="426">
        <v>1528</v>
      </c>
      <c r="I25" s="426">
        <v>1701</v>
      </c>
      <c r="J25" s="426">
        <v>1959</v>
      </c>
      <c r="K25" s="426">
        <v>2351</v>
      </c>
      <c r="L25" s="426">
        <v>2184</v>
      </c>
      <c r="M25" s="426">
        <v>1711</v>
      </c>
      <c r="N25" s="426">
        <v>1389</v>
      </c>
      <c r="O25" s="426">
        <v>1442</v>
      </c>
      <c r="P25" s="426">
        <v>1946</v>
      </c>
      <c r="Q25" s="426">
        <v>1777</v>
      </c>
      <c r="R25" s="426">
        <v>1440</v>
      </c>
      <c r="S25" s="426">
        <v>732</v>
      </c>
      <c r="T25" s="426">
        <v>260</v>
      </c>
      <c r="U25" s="426">
        <v>64</v>
      </c>
      <c r="V25" s="426">
        <v>10</v>
      </c>
      <c r="W25" s="428">
        <v>1</v>
      </c>
      <c r="X25" s="363">
        <f t="shared" si="0"/>
        <v>26224</v>
      </c>
    </row>
    <row r="26" spans="1:24" ht="14.25" customHeight="1">
      <c r="A26" s="520"/>
      <c r="B26" s="359" t="s">
        <v>8</v>
      </c>
      <c r="C26" s="426">
        <v>988</v>
      </c>
      <c r="D26" s="426">
        <v>1011</v>
      </c>
      <c r="E26" s="426">
        <v>1073</v>
      </c>
      <c r="F26" s="426">
        <v>1152</v>
      </c>
      <c r="G26" s="426">
        <v>1342</v>
      </c>
      <c r="H26" s="426">
        <v>1365</v>
      </c>
      <c r="I26" s="426">
        <v>1459</v>
      </c>
      <c r="J26" s="426">
        <v>1663</v>
      </c>
      <c r="K26" s="426">
        <v>2097</v>
      </c>
      <c r="L26" s="426">
        <v>1919</v>
      </c>
      <c r="M26" s="426">
        <v>1469</v>
      </c>
      <c r="N26" s="426">
        <v>1202</v>
      </c>
      <c r="O26" s="426">
        <v>1488</v>
      </c>
      <c r="P26" s="426">
        <v>2246</v>
      </c>
      <c r="Q26" s="426">
        <v>2073</v>
      </c>
      <c r="R26" s="426">
        <v>1539</v>
      </c>
      <c r="S26" s="426">
        <v>894</v>
      </c>
      <c r="T26" s="426">
        <v>477</v>
      </c>
      <c r="U26" s="426">
        <v>198</v>
      </c>
      <c r="V26" s="426">
        <v>52</v>
      </c>
      <c r="W26" s="426">
        <v>16</v>
      </c>
      <c r="X26" s="363">
        <f t="shared" si="0"/>
        <v>25723</v>
      </c>
    </row>
    <row r="27" spans="1:24" ht="14.25" customHeight="1">
      <c r="A27" s="364"/>
      <c r="B27" s="359"/>
      <c r="C27" s="206"/>
      <c r="D27" s="206"/>
      <c r="E27" s="206"/>
      <c r="F27" s="206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81"/>
      <c r="X27" s="363"/>
    </row>
    <row r="28" spans="1:24" ht="14.25" customHeight="1">
      <c r="A28" s="520" t="s">
        <v>775</v>
      </c>
      <c r="B28" s="436" t="s">
        <v>687</v>
      </c>
      <c r="C28" s="421">
        <v>804</v>
      </c>
      <c r="D28" s="421">
        <v>1027</v>
      </c>
      <c r="E28" s="421">
        <v>1067</v>
      </c>
      <c r="F28" s="421">
        <v>960</v>
      </c>
      <c r="G28" s="421">
        <v>918</v>
      </c>
      <c r="H28" s="421">
        <v>859</v>
      </c>
      <c r="I28" s="421">
        <v>1129</v>
      </c>
      <c r="J28" s="421">
        <v>1417</v>
      </c>
      <c r="K28" s="421">
        <v>1833</v>
      </c>
      <c r="L28" s="421">
        <v>1444</v>
      </c>
      <c r="M28" s="421">
        <v>1062</v>
      </c>
      <c r="N28" s="421">
        <v>1052</v>
      </c>
      <c r="O28" s="421">
        <v>1372</v>
      </c>
      <c r="P28" s="421">
        <v>1800</v>
      </c>
      <c r="Q28" s="421">
        <v>1476</v>
      </c>
      <c r="R28" s="421">
        <v>988</v>
      </c>
      <c r="S28" s="421">
        <v>539</v>
      </c>
      <c r="T28" s="421">
        <v>271</v>
      </c>
      <c r="U28" s="421">
        <v>102</v>
      </c>
      <c r="V28" s="421">
        <v>37</v>
      </c>
      <c r="W28" s="429">
        <v>5</v>
      </c>
      <c r="X28" s="363">
        <f t="shared" si="0"/>
        <v>20162</v>
      </c>
    </row>
    <row r="29" spans="1:24" ht="14.25" customHeight="1">
      <c r="A29" s="520"/>
      <c r="B29" s="362" t="s">
        <v>7</v>
      </c>
      <c r="C29" s="421">
        <v>454</v>
      </c>
      <c r="D29" s="421">
        <v>528</v>
      </c>
      <c r="E29" s="421">
        <v>547</v>
      </c>
      <c r="F29" s="421">
        <v>510</v>
      </c>
      <c r="G29" s="421">
        <v>493</v>
      </c>
      <c r="H29" s="421">
        <v>461</v>
      </c>
      <c r="I29" s="421">
        <v>597</v>
      </c>
      <c r="J29" s="421">
        <v>728</v>
      </c>
      <c r="K29" s="421">
        <v>979</v>
      </c>
      <c r="L29" s="421">
        <v>766</v>
      </c>
      <c r="M29" s="421">
        <v>567</v>
      </c>
      <c r="N29" s="421">
        <v>504</v>
      </c>
      <c r="O29" s="421">
        <v>683</v>
      </c>
      <c r="P29" s="421">
        <v>850</v>
      </c>
      <c r="Q29" s="421">
        <v>721</v>
      </c>
      <c r="R29" s="421">
        <v>489</v>
      </c>
      <c r="S29" s="421">
        <v>243</v>
      </c>
      <c r="T29" s="421">
        <v>86</v>
      </c>
      <c r="U29" s="421">
        <v>25</v>
      </c>
      <c r="V29" s="421">
        <v>7</v>
      </c>
      <c r="W29" s="430" t="s">
        <v>773</v>
      </c>
      <c r="X29" s="363">
        <f t="shared" si="0"/>
        <v>10238</v>
      </c>
    </row>
    <row r="30" spans="1:24" ht="14.25" customHeight="1">
      <c r="A30" s="520"/>
      <c r="B30" s="359" t="s">
        <v>8</v>
      </c>
      <c r="C30" s="421">
        <v>350</v>
      </c>
      <c r="D30" s="421">
        <v>499</v>
      </c>
      <c r="E30" s="421">
        <v>520</v>
      </c>
      <c r="F30" s="421">
        <v>450</v>
      </c>
      <c r="G30" s="421">
        <v>425</v>
      </c>
      <c r="H30" s="421">
        <v>398</v>
      </c>
      <c r="I30" s="421">
        <v>532</v>
      </c>
      <c r="J30" s="421">
        <v>689</v>
      </c>
      <c r="K30" s="421">
        <v>854</v>
      </c>
      <c r="L30" s="421">
        <v>678</v>
      </c>
      <c r="M30" s="421">
        <v>495</v>
      </c>
      <c r="N30" s="421">
        <v>548</v>
      </c>
      <c r="O30" s="421">
        <v>689</v>
      </c>
      <c r="P30" s="421">
        <v>950</v>
      </c>
      <c r="Q30" s="421">
        <v>755</v>
      </c>
      <c r="R30" s="421">
        <v>499</v>
      </c>
      <c r="S30" s="421">
        <v>296</v>
      </c>
      <c r="T30" s="421">
        <v>185</v>
      </c>
      <c r="U30" s="421">
        <v>77</v>
      </c>
      <c r="V30" s="421">
        <v>30</v>
      </c>
      <c r="W30" s="429">
        <v>5</v>
      </c>
      <c r="X30" s="363">
        <f t="shared" si="0"/>
        <v>9924</v>
      </c>
    </row>
    <row r="31" spans="1:24" ht="14.25" customHeight="1">
      <c r="A31" s="366"/>
      <c r="B31" s="359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137"/>
      <c r="X31" s="363"/>
    </row>
    <row r="32" spans="1:24" ht="14.25" customHeight="1">
      <c r="A32" s="520" t="s">
        <v>776</v>
      </c>
      <c r="B32" s="436" t="s">
        <v>687</v>
      </c>
      <c r="C32" s="421">
        <v>1453</v>
      </c>
      <c r="D32" s="421">
        <v>1679</v>
      </c>
      <c r="E32" s="421">
        <v>1648</v>
      </c>
      <c r="F32" s="421">
        <v>1698</v>
      </c>
      <c r="G32" s="421">
        <v>1768</v>
      </c>
      <c r="H32" s="421">
        <v>1891</v>
      </c>
      <c r="I32" s="421">
        <v>2146</v>
      </c>
      <c r="J32" s="421">
        <v>2570</v>
      </c>
      <c r="K32" s="421">
        <v>3041</v>
      </c>
      <c r="L32" s="421">
        <v>2618</v>
      </c>
      <c r="M32" s="421">
        <v>2203</v>
      </c>
      <c r="N32" s="421">
        <v>1885</v>
      </c>
      <c r="O32" s="421">
        <v>2118</v>
      </c>
      <c r="P32" s="421">
        <v>2637</v>
      </c>
      <c r="Q32" s="421">
        <v>2144</v>
      </c>
      <c r="R32" s="421">
        <v>1588</v>
      </c>
      <c r="S32" s="421">
        <v>962</v>
      </c>
      <c r="T32" s="421">
        <v>402</v>
      </c>
      <c r="U32" s="421">
        <v>211</v>
      </c>
      <c r="V32" s="421">
        <v>42</v>
      </c>
      <c r="W32" s="429">
        <v>13</v>
      </c>
      <c r="X32" s="363">
        <f t="shared" si="0"/>
        <v>34717</v>
      </c>
    </row>
    <row r="33" spans="1:24" ht="14.25" customHeight="1">
      <c r="A33" s="520"/>
      <c r="B33" s="362" t="s">
        <v>7</v>
      </c>
      <c r="C33" s="421">
        <v>759</v>
      </c>
      <c r="D33" s="421">
        <v>872</v>
      </c>
      <c r="E33" s="421">
        <v>827</v>
      </c>
      <c r="F33" s="421">
        <v>872</v>
      </c>
      <c r="G33" s="421">
        <v>943</v>
      </c>
      <c r="H33" s="421">
        <v>1027</v>
      </c>
      <c r="I33" s="421">
        <v>1131</v>
      </c>
      <c r="J33" s="421">
        <v>1346</v>
      </c>
      <c r="K33" s="421">
        <v>1646</v>
      </c>
      <c r="L33" s="421">
        <v>1362</v>
      </c>
      <c r="M33" s="421">
        <v>1147</v>
      </c>
      <c r="N33" s="421">
        <v>984</v>
      </c>
      <c r="O33" s="421">
        <v>1056</v>
      </c>
      <c r="P33" s="421">
        <v>1277</v>
      </c>
      <c r="Q33" s="421">
        <v>1013</v>
      </c>
      <c r="R33" s="421">
        <v>756</v>
      </c>
      <c r="S33" s="421">
        <v>448</v>
      </c>
      <c r="T33" s="421">
        <v>140</v>
      </c>
      <c r="U33" s="421">
        <v>65</v>
      </c>
      <c r="V33" s="421">
        <v>9</v>
      </c>
      <c r="W33" s="431">
        <v>3</v>
      </c>
      <c r="X33" s="363">
        <f t="shared" si="0"/>
        <v>17683</v>
      </c>
    </row>
    <row r="34" spans="1:24" ht="14.25" customHeight="1">
      <c r="A34" s="520"/>
      <c r="B34" s="359" t="s">
        <v>8</v>
      </c>
      <c r="C34" s="421">
        <v>694</v>
      </c>
      <c r="D34" s="421">
        <v>807</v>
      </c>
      <c r="E34" s="421">
        <v>821</v>
      </c>
      <c r="F34" s="421">
        <v>826</v>
      </c>
      <c r="G34" s="421">
        <v>825</v>
      </c>
      <c r="H34" s="421">
        <v>864</v>
      </c>
      <c r="I34" s="421">
        <v>1015</v>
      </c>
      <c r="J34" s="421">
        <v>1224</v>
      </c>
      <c r="K34" s="421">
        <v>1395</v>
      </c>
      <c r="L34" s="421">
        <v>1256</v>
      </c>
      <c r="M34" s="421">
        <v>1056</v>
      </c>
      <c r="N34" s="421">
        <v>901</v>
      </c>
      <c r="O34" s="421">
        <v>1062</v>
      </c>
      <c r="P34" s="421">
        <v>1360</v>
      </c>
      <c r="Q34" s="421">
        <v>1131</v>
      </c>
      <c r="R34" s="421">
        <v>832</v>
      </c>
      <c r="S34" s="421">
        <v>514</v>
      </c>
      <c r="T34" s="421">
        <v>262</v>
      </c>
      <c r="U34" s="421">
        <v>146</v>
      </c>
      <c r="V34" s="421">
        <v>33</v>
      </c>
      <c r="W34" s="429">
        <v>10</v>
      </c>
      <c r="X34" s="363">
        <f t="shared" si="0"/>
        <v>17034</v>
      </c>
    </row>
    <row r="35" spans="1:24" ht="14.25" customHeight="1">
      <c r="A35" s="366"/>
      <c r="B35" s="359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137"/>
      <c r="X35" s="363"/>
    </row>
    <row r="36" spans="1:24" ht="14.25" customHeight="1">
      <c r="A36" s="520" t="s">
        <v>777</v>
      </c>
      <c r="B36" s="436" t="s">
        <v>687</v>
      </c>
      <c r="C36" s="421">
        <v>1573</v>
      </c>
      <c r="D36" s="421">
        <v>1682</v>
      </c>
      <c r="E36" s="421">
        <v>1508</v>
      </c>
      <c r="F36" s="421">
        <v>1629</v>
      </c>
      <c r="G36" s="421">
        <v>1661</v>
      </c>
      <c r="H36" s="421">
        <v>1525</v>
      </c>
      <c r="I36" s="421">
        <v>2058</v>
      </c>
      <c r="J36" s="421">
        <v>2300</v>
      </c>
      <c r="K36" s="421">
        <v>2851</v>
      </c>
      <c r="L36" s="421">
        <v>2377</v>
      </c>
      <c r="M36" s="421">
        <v>1804</v>
      </c>
      <c r="N36" s="421">
        <v>1582</v>
      </c>
      <c r="O36" s="421">
        <v>1892</v>
      </c>
      <c r="P36" s="421">
        <v>2614</v>
      </c>
      <c r="Q36" s="421">
        <v>2213</v>
      </c>
      <c r="R36" s="421">
        <v>1515</v>
      </c>
      <c r="S36" s="421">
        <v>906</v>
      </c>
      <c r="T36" s="421">
        <v>423</v>
      </c>
      <c r="U36" s="421">
        <v>160</v>
      </c>
      <c r="V36" s="421">
        <v>43</v>
      </c>
      <c r="W36" s="431">
        <v>8</v>
      </c>
      <c r="X36" s="363">
        <f t="shared" si="0"/>
        <v>32324</v>
      </c>
    </row>
    <row r="37" spans="1:24" ht="14.25" customHeight="1">
      <c r="A37" s="520"/>
      <c r="B37" s="362" t="s">
        <v>7</v>
      </c>
      <c r="C37" s="421">
        <v>824</v>
      </c>
      <c r="D37" s="421">
        <v>887</v>
      </c>
      <c r="E37" s="421">
        <v>736</v>
      </c>
      <c r="F37" s="421">
        <v>843</v>
      </c>
      <c r="G37" s="421">
        <v>903</v>
      </c>
      <c r="H37" s="421">
        <v>762</v>
      </c>
      <c r="I37" s="421">
        <v>1054</v>
      </c>
      <c r="J37" s="421">
        <v>1222</v>
      </c>
      <c r="K37" s="421">
        <v>1493</v>
      </c>
      <c r="L37" s="421">
        <v>1247</v>
      </c>
      <c r="M37" s="421">
        <v>934</v>
      </c>
      <c r="N37" s="421">
        <v>803</v>
      </c>
      <c r="O37" s="421">
        <v>898</v>
      </c>
      <c r="P37" s="421">
        <v>1248</v>
      </c>
      <c r="Q37" s="421">
        <v>1045</v>
      </c>
      <c r="R37" s="421">
        <v>744</v>
      </c>
      <c r="S37" s="421">
        <v>433</v>
      </c>
      <c r="T37" s="421">
        <v>160</v>
      </c>
      <c r="U37" s="421">
        <v>42</v>
      </c>
      <c r="V37" s="421">
        <v>6</v>
      </c>
      <c r="W37" s="430">
        <v>2</v>
      </c>
      <c r="X37" s="363">
        <f t="shared" si="0"/>
        <v>16286</v>
      </c>
    </row>
    <row r="38" spans="1:24" ht="14.25" customHeight="1">
      <c r="A38" s="520"/>
      <c r="B38" s="359" t="s">
        <v>8</v>
      </c>
      <c r="C38" s="421">
        <v>749</v>
      </c>
      <c r="D38" s="421">
        <v>795</v>
      </c>
      <c r="E38" s="421">
        <v>772</v>
      </c>
      <c r="F38" s="421">
        <v>786</v>
      </c>
      <c r="G38" s="421">
        <v>758</v>
      </c>
      <c r="H38" s="421">
        <v>763</v>
      </c>
      <c r="I38" s="421">
        <v>1004</v>
      </c>
      <c r="J38" s="421">
        <v>1078</v>
      </c>
      <c r="K38" s="421">
        <v>1358</v>
      </c>
      <c r="L38" s="421">
        <v>1130</v>
      </c>
      <c r="M38" s="421">
        <v>870</v>
      </c>
      <c r="N38" s="421">
        <v>779</v>
      </c>
      <c r="O38" s="421">
        <v>994</v>
      </c>
      <c r="P38" s="421">
        <v>1366</v>
      </c>
      <c r="Q38" s="421">
        <v>1168</v>
      </c>
      <c r="R38" s="421">
        <v>771</v>
      </c>
      <c r="S38" s="421">
        <v>473</v>
      </c>
      <c r="T38" s="421">
        <v>263</v>
      </c>
      <c r="U38" s="421">
        <v>118</v>
      </c>
      <c r="V38" s="421">
        <v>37</v>
      </c>
      <c r="W38" s="431">
        <v>6</v>
      </c>
      <c r="X38" s="363">
        <f t="shared" si="0"/>
        <v>16038</v>
      </c>
    </row>
    <row r="39" spans="1:24" ht="14.25" customHeight="1">
      <c r="A39" s="361"/>
      <c r="B39" s="359"/>
      <c r="C39" s="206"/>
      <c r="D39" s="206"/>
      <c r="E39" s="206"/>
      <c r="F39" s="206"/>
      <c r="G39" s="211"/>
      <c r="H39" s="211"/>
      <c r="I39" s="211"/>
      <c r="J39" s="211"/>
      <c r="K39" s="211"/>
      <c r="L39" s="211"/>
      <c r="M39" s="211"/>
      <c r="N39" s="211"/>
      <c r="O39" s="211"/>
      <c r="P39" s="211"/>
      <c r="Q39" s="211"/>
      <c r="R39" s="211"/>
      <c r="S39" s="211"/>
      <c r="T39" s="211"/>
      <c r="U39" s="211"/>
      <c r="V39" s="211"/>
      <c r="W39" s="304"/>
      <c r="X39" s="363"/>
    </row>
    <row r="40" spans="1:24" ht="14.25" customHeight="1">
      <c r="A40" s="521" t="s">
        <v>689</v>
      </c>
      <c r="B40" s="436" t="s">
        <v>687</v>
      </c>
      <c r="C40" s="42">
        <v>168</v>
      </c>
      <c r="D40" s="42">
        <v>157</v>
      </c>
      <c r="E40" s="42">
        <v>164</v>
      </c>
      <c r="F40" s="42">
        <v>202</v>
      </c>
      <c r="G40" s="42">
        <v>275</v>
      </c>
      <c r="H40" s="42">
        <v>324</v>
      </c>
      <c r="I40" s="42">
        <v>365</v>
      </c>
      <c r="J40" s="42">
        <v>326</v>
      </c>
      <c r="K40" s="42">
        <v>327</v>
      </c>
      <c r="L40" s="42">
        <v>255</v>
      </c>
      <c r="M40" s="42">
        <v>286</v>
      </c>
      <c r="N40" s="42">
        <v>366</v>
      </c>
      <c r="O40" s="42">
        <v>676</v>
      </c>
      <c r="P40" s="42">
        <v>830</v>
      </c>
      <c r="Q40" s="42">
        <v>514</v>
      </c>
      <c r="R40" s="42">
        <v>313</v>
      </c>
      <c r="S40" s="42">
        <v>169</v>
      </c>
      <c r="T40" s="42">
        <v>81</v>
      </c>
      <c r="U40" s="42">
        <v>45</v>
      </c>
      <c r="V40" s="42">
        <v>11</v>
      </c>
      <c r="W40" s="329">
        <v>1</v>
      </c>
      <c r="X40" s="363">
        <f t="shared" si="0"/>
        <v>5855</v>
      </c>
    </row>
    <row r="41" spans="1:24" ht="14.25" customHeight="1">
      <c r="A41" s="521"/>
      <c r="B41" s="362" t="s">
        <v>7</v>
      </c>
      <c r="C41" s="42">
        <v>91</v>
      </c>
      <c r="D41" s="42">
        <v>76</v>
      </c>
      <c r="E41" s="42">
        <v>87</v>
      </c>
      <c r="F41" s="42">
        <v>109</v>
      </c>
      <c r="G41" s="42">
        <v>133</v>
      </c>
      <c r="H41" s="42">
        <v>180</v>
      </c>
      <c r="I41" s="42">
        <v>185</v>
      </c>
      <c r="J41" s="42">
        <v>161</v>
      </c>
      <c r="K41" s="42">
        <v>163</v>
      </c>
      <c r="L41" s="42">
        <v>132</v>
      </c>
      <c r="M41" s="42">
        <v>126</v>
      </c>
      <c r="N41" s="42">
        <v>157</v>
      </c>
      <c r="O41" s="42">
        <v>291</v>
      </c>
      <c r="P41" s="42">
        <v>404</v>
      </c>
      <c r="Q41" s="42">
        <v>274</v>
      </c>
      <c r="R41" s="42">
        <v>167</v>
      </c>
      <c r="S41" s="42">
        <v>79</v>
      </c>
      <c r="T41" s="42">
        <v>32</v>
      </c>
      <c r="U41" s="42">
        <v>11</v>
      </c>
      <c r="V41" s="327" t="s">
        <v>773</v>
      </c>
      <c r="W41" s="329" t="s">
        <v>773</v>
      </c>
      <c r="X41" s="363">
        <f t="shared" si="0"/>
        <v>2858</v>
      </c>
    </row>
    <row r="42" spans="1:24" ht="14.25" customHeight="1">
      <c r="A42" s="521"/>
      <c r="B42" s="359" t="s">
        <v>8</v>
      </c>
      <c r="C42" s="42">
        <v>77</v>
      </c>
      <c r="D42" s="42">
        <v>81</v>
      </c>
      <c r="E42" s="42">
        <v>77</v>
      </c>
      <c r="F42" s="42">
        <v>93</v>
      </c>
      <c r="G42" s="42">
        <v>142</v>
      </c>
      <c r="H42" s="42">
        <v>144</v>
      </c>
      <c r="I42" s="42">
        <v>180</v>
      </c>
      <c r="J42" s="42">
        <v>165</v>
      </c>
      <c r="K42" s="42">
        <v>164</v>
      </c>
      <c r="L42" s="42">
        <v>123</v>
      </c>
      <c r="M42" s="42">
        <v>160</v>
      </c>
      <c r="N42" s="42">
        <v>209</v>
      </c>
      <c r="O42" s="42">
        <v>385</v>
      </c>
      <c r="P42" s="42">
        <v>426</v>
      </c>
      <c r="Q42" s="42">
        <v>240</v>
      </c>
      <c r="R42" s="42">
        <v>146</v>
      </c>
      <c r="S42" s="42">
        <v>90</v>
      </c>
      <c r="T42" s="42">
        <v>49</v>
      </c>
      <c r="U42" s="42">
        <v>34</v>
      </c>
      <c r="V42" s="42">
        <v>11</v>
      </c>
      <c r="W42" s="329">
        <v>1</v>
      </c>
      <c r="X42" s="363">
        <f t="shared" si="0"/>
        <v>2997</v>
      </c>
    </row>
    <row r="43" spans="1:24" ht="14.25" customHeight="1">
      <c r="A43" s="366"/>
      <c r="B43" s="359"/>
      <c r="C43" s="206"/>
      <c r="D43" s="206"/>
      <c r="E43" s="206"/>
      <c r="F43" s="206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  <c r="U43" s="211"/>
      <c r="V43" s="211"/>
      <c r="W43" s="304"/>
      <c r="X43" s="363"/>
    </row>
    <row r="44" spans="1:24" ht="14.25" customHeight="1">
      <c r="A44" s="520" t="s">
        <v>778</v>
      </c>
      <c r="B44" s="436" t="s">
        <v>687</v>
      </c>
      <c r="C44" s="424">
        <v>451</v>
      </c>
      <c r="D44" s="424">
        <v>534</v>
      </c>
      <c r="E44" s="424">
        <v>642</v>
      </c>
      <c r="F44" s="424">
        <v>869</v>
      </c>
      <c r="G44" s="424">
        <v>1113</v>
      </c>
      <c r="H44" s="424">
        <v>868</v>
      </c>
      <c r="I44" s="424">
        <v>762</v>
      </c>
      <c r="J44" s="424">
        <v>848</v>
      </c>
      <c r="K44" s="424">
        <v>1203</v>
      </c>
      <c r="L44" s="424">
        <v>1212</v>
      </c>
      <c r="M44" s="424">
        <v>1213</v>
      </c>
      <c r="N44" s="424">
        <v>1061</v>
      </c>
      <c r="O44" s="424">
        <v>1126</v>
      </c>
      <c r="P44" s="424">
        <v>1460</v>
      </c>
      <c r="Q44" s="424">
        <v>1362</v>
      </c>
      <c r="R44" s="424">
        <v>1351</v>
      </c>
      <c r="S44" s="424">
        <v>871</v>
      </c>
      <c r="T44" s="424">
        <v>408</v>
      </c>
      <c r="U44" s="424">
        <v>126</v>
      </c>
      <c r="V44" s="424">
        <v>45</v>
      </c>
      <c r="W44" s="425">
        <v>6</v>
      </c>
      <c r="X44" s="363">
        <f t="shared" si="0"/>
        <v>17531</v>
      </c>
    </row>
    <row r="45" spans="1:24" ht="14.25" customHeight="1">
      <c r="A45" s="520"/>
      <c r="B45" s="362" t="s">
        <v>7</v>
      </c>
      <c r="C45" s="426">
        <v>239</v>
      </c>
      <c r="D45" s="426">
        <v>262</v>
      </c>
      <c r="E45" s="426">
        <v>338</v>
      </c>
      <c r="F45" s="426">
        <v>426</v>
      </c>
      <c r="G45" s="426">
        <v>579</v>
      </c>
      <c r="H45" s="426">
        <v>480</v>
      </c>
      <c r="I45" s="426">
        <v>381</v>
      </c>
      <c r="J45" s="426">
        <v>453</v>
      </c>
      <c r="K45" s="426">
        <v>613</v>
      </c>
      <c r="L45" s="426">
        <v>598</v>
      </c>
      <c r="M45" s="426">
        <v>579</v>
      </c>
      <c r="N45" s="426">
        <v>523</v>
      </c>
      <c r="O45" s="426">
        <v>554</v>
      </c>
      <c r="P45" s="426">
        <v>680</v>
      </c>
      <c r="Q45" s="426">
        <v>588</v>
      </c>
      <c r="R45" s="426">
        <v>635</v>
      </c>
      <c r="S45" s="426">
        <v>441</v>
      </c>
      <c r="T45" s="426">
        <v>192</v>
      </c>
      <c r="U45" s="426">
        <v>36</v>
      </c>
      <c r="V45" s="426">
        <v>7</v>
      </c>
      <c r="W45" s="428">
        <v>1</v>
      </c>
      <c r="X45" s="363">
        <f t="shared" si="0"/>
        <v>8605</v>
      </c>
    </row>
    <row r="46" spans="1:24" ht="14.25" customHeight="1">
      <c r="A46" s="520"/>
      <c r="B46" s="359" t="s">
        <v>8</v>
      </c>
      <c r="C46" s="426">
        <v>212</v>
      </c>
      <c r="D46" s="426">
        <v>272</v>
      </c>
      <c r="E46" s="426">
        <v>304</v>
      </c>
      <c r="F46" s="426">
        <v>443</v>
      </c>
      <c r="G46" s="426">
        <v>534</v>
      </c>
      <c r="H46" s="426">
        <v>388</v>
      </c>
      <c r="I46" s="426">
        <v>381</v>
      </c>
      <c r="J46" s="426">
        <v>395</v>
      </c>
      <c r="K46" s="426">
        <v>590</v>
      </c>
      <c r="L46" s="426">
        <v>614</v>
      </c>
      <c r="M46" s="426">
        <v>634</v>
      </c>
      <c r="N46" s="426">
        <v>538</v>
      </c>
      <c r="O46" s="426">
        <v>572</v>
      </c>
      <c r="P46" s="426">
        <v>780</v>
      </c>
      <c r="Q46" s="426">
        <v>774</v>
      </c>
      <c r="R46" s="426">
        <v>716</v>
      </c>
      <c r="S46" s="426">
        <v>430</v>
      </c>
      <c r="T46" s="426">
        <v>216</v>
      </c>
      <c r="U46" s="426">
        <v>90</v>
      </c>
      <c r="V46" s="426">
        <v>38</v>
      </c>
      <c r="W46" s="427">
        <v>5</v>
      </c>
      <c r="X46" s="363">
        <f t="shared" si="0"/>
        <v>8926</v>
      </c>
    </row>
    <row r="47" spans="1:24" ht="14.25" customHeight="1">
      <c r="A47" s="366"/>
      <c r="B47" s="359"/>
      <c r="C47" s="137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329"/>
      <c r="X47" s="363"/>
    </row>
    <row r="48" spans="1:24" ht="14.25" customHeight="1">
      <c r="A48" s="520" t="s">
        <v>779</v>
      </c>
      <c r="B48" s="436" t="s">
        <v>687</v>
      </c>
      <c r="C48" s="424">
        <v>1460</v>
      </c>
      <c r="D48" s="424">
        <v>1479</v>
      </c>
      <c r="E48" s="424">
        <v>1206</v>
      </c>
      <c r="F48" s="424">
        <v>1295</v>
      </c>
      <c r="G48" s="424">
        <v>1624</v>
      </c>
      <c r="H48" s="424">
        <v>1674</v>
      </c>
      <c r="I48" s="424">
        <v>1936</v>
      </c>
      <c r="J48" s="424">
        <v>2247</v>
      </c>
      <c r="K48" s="424">
        <v>2575</v>
      </c>
      <c r="L48" s="424">
        <v>1975</v>
      </c>
      <c r="M48" s="424">
        <v>1562</v>
      </c>
      <c r="N48" s="424">
        <v>1366</v>
      </c>
      <c r="O48" s="424">
        <v>1692</v>
      </c>
      <c r="P48" s="424">
        <v>2418</v>
      </c>
      <c r="Q48" s="424">
        <v>2278</v>
      </c>
      <c r="R48" s="424">
        <v>1609</v>
      </c>
      <c r="S48" s="424">
        <v>971</v>
      </c>
      <c r="T48" s="424">
        <v>462</v>
      </c>
      <c r="U48" s="424">
        <v>239</v>
      </c>
      <c r="V48" s="424">
        <v>76</v>
      </c>
      <c r="W48" s="424">
        <v>11</v>
      </c>
      <c r="X48" s="363">
        <f t="shared" si="0"/>
        <v>30155</v>
      </c>
    </row>
    <row r="49" spans="1:24" ht="14.25" customHeight="1">
      <c r="A49" s="520"/>
      <c r="B49" s="362" t="s">
        <v>7</v>
      </c>
      <c r="C49" s="426">
        <v>739</v>
      </c>
      <c r="D49" s="426">
        <v>755</v>
      </c>
      <c r="E49" s="426">
        <v>643</v>
      </c>
      <c r="F49" s="426">
        <v>709</v>
      </c>
      <c r="G49" s="426">
        <v>918</v>
      </c>
      <c r="H49" s="426">
        <v>844</v>
      </c>
      <c r="I49" s="426">
        <v>999</v>
      </c>
      <c r="J49" s="426">
        <v>1194</v>
      </c>
      <c r="K49" s="426">
        <v>1356</v>
      </c>
      <c r="L49" s="426">
        <v>1033</v>
      </c>
      <c r="M49" s="426">
        <v>821</v>
      </c>
      <c r="N49" s="426">
        <v>701</v>
      </c>
      <c r="O49" s="426">
        <v>830</v>
      </c>
      <c r="P49" s="426">
        <v>1098</v>
      </c>
      <c r="Q49" s="426">
        <v>1078</v>
      </c>
      <c r="R49" s="426">
        <v>800</v>
      </c>
      <c r="S49" s="426">
        <v>438</v>
      </c>
      <c r="T49" s="426">
        <v>185</v>
      </c>
      <c r="U49" s="426">
        <v>58</v>
      </c>
      <c r="V49" s="426">
        <v>14</v>
      </c>
      <c r="W49" s="428">
        <v>3</v>
      </c>
      <c r="X49" s="363">
        <f t="shared" si="0"/>
        <v>15216</v>
      </c>
    </row>
    <row r="50" spans="1:24" ht="14.25" customHeight="1">
      <c r="A50" s="520"/>
      <c r="B50" s="359" t="s">
        <v>8</v>
      </c>
      <c r="C50" s="426">
        <v>721</v>
      </c>
      <c r="D50" s="426">
        <v>724</v>
      </c>
      <c r="E50" s="426">
        <v>563</v>
      </c>
      <c r="F50" s="426">
        <v>586</v>
      </c>
      <c r="G50" s="426">
        <v>706</v>
      </c>
      <c r="H50" s="426">
        <v>830</v>
      </c>
      <c r="I50" s="426">
        <v>937</v>
      </c>
      <c r="J50" s="426">
        <v>1053</v>
      </c>
      <c r="K50" s="426">
        <v>1219</v>
      </c>
      <c r="L50" s="426">
        <v>942</v>
      </c>
      <c r="M50" s="426">
        <v>741</v>
      </c>
      <c r="N50" s="426">
        <v>665</v>
      </c>
      <c r="O50" s="426">
        <v>862</v>
      </c>
      <c r="P50" s="426">
        <v>1320</v>
      </c>
      <c r="Q50" s="426">
        <v>1200</v>
      </c>
      <c r="R50" s="426">
        <v>809</v>
      </c>
      <c r="S50" s="426">
        <v>533</v>
      </c>
      <c r="T50" s="426">
        <v>277</v>
      </c>
      <c r="U50" s="426">
        <v>181</v>
      </c>
      <c r="V50" s="426">
        <v>62</v>
      </c>
      <c r="W50" s="427">
        <v>8</v>
      </c>
      <c r="X50" s="363">
        <f t="shared" si="0"/>
        <v>14939</v>
      </c>
    </row>
    <row r="51" spans="1:24" ht="14.25" customHeight="1">
      <c r="A51" s="266"/>
      <c r="B51" s="359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329"/>
      <c r="X51" s="363"/>
    </row>
    <row r="52" spans="1:24" ht="14.25" customHeight="1">
      <c r="A52" s="494" t="s">
        <v>780</v>
      </c>
      <c r="B52" s="436" t="s">
        <v>687</v>
      </c>
      <c r="C52" s="424">
        <v>655</v>
      </c>
      <c r="D52" s="424">
        <v>616</v>
      </c>
      <c r="E52" s="424">
        <v>582</v>
      </c>
      <c r="F52" s="424">
        <v>585</v>
      </c>
      <c r="G52" s="424">
        <v>490</v>
      </c>
      <c r="H52" s="424">
        <v>600</v>
      </c>
      <c r="I52" s="424">
        <v>824</v>
      </c>
      <c r="J52" s="424">
        <v>942</v>
      </c>
      <c r="K52" s="424">
        <v>1067</v>
      </c>
      <c r="L52" s="424">
        <v>874</v>
      </c>
      <c r="M52" s="424">
        <v>603</v>
      </c>
      <c r="N52" s="424">
        <v>575</v>
      </c>
      <c r="O52" s="424">
        <v>648</v>
      </c>
      <c r="P52" s="424">
        <v>930</v>
      </c>
      <c r="Q52" s="424">
        <v>749</v>
      </c>
      <c r="R52" s="424">
        <v>511</v>
      </c>
      <c r="S52" s="424">
        <v>286</v>
      </c>
      <c r="T52" s="424">
        <v>137</v>
      </c>
      <c r="U52" s="424">
        <v>90</v>
      </c>
      <c r="V52" s="424">
        <v>20</v>
      </c>
      <c r="W52" s="425">
        <v>4</v>
      </c>
      <c r="X52" s="363">
        <f t="shared" si="0"/>
        <v>11788</v>
      </c>
    </row>
    <row r="53" spans="1:24" ht="14.25" customHeight="1">
      <c r="A53" s="494"/>
      <c r="B53" s="362" t="s">
        <v>7</v>
      </c>
      <c r="C53" s="426">
        <v>327</v>
      </c>
      <c r="D53" s="426">
        <v>322</v>
      </c>
      <c r="E53" s="426">
        <v>299</v>
      </c>
      <c r="F53" s="426">
        <v>293</v>
      </c>
      <c r="G53" s="426">
        <v>251</v>
      </c>
      <c r="H53" s="426">
        <v>303</v>
      </c>
      <c r="I53" s="426">
        <v>411</v>
      </c>
      <c r="J53" s="426">
        <v>511</v>
      </c>
      <c r="K53" s="426">
        <v>560</v>
      </c>
      <c r="L53" s="426">
        <v>466</v>
      </c>
      <c r="M53" s="426">
        <v>316</v>
      </c>
      <c r="N53" s="426">
        <v>308</v>
      </c>
      <c r="O53" s="426">
        <v>304</v>
      </c>
      <c r="P53" s="426">
        <v>455</v>
      </c>
      <c r="Q53" s="426">
        <v>352</v>
      </c>
      <c r="R53" s="426">
        <v>239</v>
      </c>
      <c r="S53" s="426">
        <v>125</v>
      </c>
      <c r="T53" s="426">
        <v>44</v>
      </c>
      <c r="U53" s="426">
        <v>15</v>
      </c>
      <c r="V53" s="426">
        <v>4</v>
      </c>
      <c r="W53" s="427" t="s">
        <v>773</v>
      </c>
      <c r="X53" s="363">
        <f t="shared" si="0"/>
        <v>5905</v>
      </c>
    </row>
    <row r="54" spans="1:24" ht="14.25" customHeight="1" thickBot="1">
      <c r="A54" s="494"/>
      <c r="B54" s="367" t="s">
        <v>8</v>
      </c>
      <c r="C54" s="432">
        <v>328</v>
      </c>
      <c r="D54" s="433">
        <v>294</v>
      </c>
      <c r="E54" s="433">
        <v>283</v>
      </c>
      <c r="F54" s="433">
        <v>292</v>
      </c>
      <c r="G54" s="433">
        <v>239</v>
      </c>
      <c r="H54" s="433">
        <v>297</v>
      </c>
      <c r="I54" s="433">
        <v>413</v>
      </c>
      <c r="J54" s="433">
        <v>431</v>
      </c>
      <c r="K54" s="433">
        <v>507</v>
      </c>
      <c r="L54" s="433">
        <v>408</v>
      </c>
      <c r="M54" s="433">
        <v>287</v>
      </c>
      <c r="N54" s="433">
        <v>267</v>
      </c>
      <c r="O54" s="433">
        <v>344</v>
      </c>
      <c r="P54" s="433">
        <v>475</v>
      </c>
      <c r="Q54" s="433">
        <v>397</v>
      </c>
      <c r="R54" s="433">
        <v>272</v>
      </c>
      <c r="S54" s="433">
        <v>161</v>
      </c>
      <c r="T54" s="433">
        <v>93</v>
      </c>
      <c r="U54" s="433">
        <v>75</v>
      </c>
      <c r="V54" s="433">
        <v>16</v>
      </c>
      <c r="W54" s="434">
        <v>4</v>
      </c>
      <c r="X54" s="368">
        <f t="shared" si="0"/>
        <v>5883</v>
      </c>
    </row>
    <row r="55" spans="1:24" ht="14.25" customHeight="1">
      <c r="A55" s="222" t="s">
        <v>562</v>
      </c>
      <c r="B55" s="222"/>
      <c r="C55" s="179"/>
      <c r="D55" s="179"/>
      <c r="E55" s="8"/>
      <c r="F55" s="496"/>
      <c r="G55" s="496"/>
      <c r="H55" s="8"/>
      <c r="I55" s="8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496" t="s">
        <v>59</v>
      </c>
      <c r="X55" s="496"/>
    </row>
  </sheetData>
  <sheetProtection/>
  <mergeCells count="16">
    <mergeCell ref="A48:A50"/>
    <mergeCell ref="A52:A54"/>
    <mergeCell ref="F55:G55"/>
    <mergeCell ref="W55:X55"/>
    <mergeCell ref="A24:A26"/>
    <mergeCell ref="A28:A30"/>
    <mergeCell ref="A32:A34"/>
    <mergeCell ref="A36:A38"/>
    <mergeCell ref="A40:A42"/>
    <mergeCell ref="A44:A46"/>
    <mergeCell ref="V2:X2"/>
    <mergeCell ref="A4:A6"/>
    <mergeCell ref="A8:A10"/>
    <mergeCell ref="A12:A14"/>
    <mergeCell ref="A16:A18"/>
    <mergeCell ref="A20:A22"/>
  </mergeCells>
  <printOptions/>
  <pageMargins left="0.7874015748031497" right="0.5118110236220472" top="0.7874015748031497" bottom="0.7874015748031497" header="0.5118110236220472" footer="0.5118110236220472"/>
  <pageSetup firstPageNumber="20" useFirstPageNumber="1" fitToHeight="0" fitToWidth="1" horizontalDpi="600" verticalDpi="600" orientation="landscape" paperSize="9" scale="77" r:id="rId1"/>
  <headerFooter scaleWithDoc="0" alignWithMargins="0">
    <firstHeader>&amp;L人口</firstHeader>
    <firstFooter>&amp;C26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:L1"/>
    </sheetView>
  </sheetViews>
  <sheetFormatPr defaultColWidth="9.125" defaultRowHeight="13.5"/>
  <cols>
    <col min="1" max="1" width="1.625" style="369" customWidth="1"/>
    <col min="2" max="2" width="10.625" style="369" customWidth="1"/>
    <col min="3" max="4" width="9.625" style="369" bestFit="1" customWidth="1"/>
    <col min="5" max="7" width="5.875" style="369" customWidth="1"/>
    <col min="8" max="10" width="4.625" style="369" customWidth="1"/>
    <col min="11" max="11" width="8.875" style="369" customWidth="1"/>
    <col min="12" max="12" width="14.875" style="369" customWidth="1"/>
    <col min="13" max="251" width="9.00390625" style="237" customWidth="1"/>
    <col min="252" max="252" width="1.625" style="237" customWidth="1"/>
    <col min="253" max="253" width="12.625" style="237" customWidth="1"/>
    <col min="254" max="255" width="12.50390625" style="237" customWidth="1"/>
    <col min="256" max="16384" width="9.125" style="237" customWidth="1"/>
  </cols>
  <sheetData>
    <row r="1" spans="1:12" ht="17.25">
      <c r="A1" s="522" t="s">
        <v>479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</row>
    <row r="2" spans="7:12" ht="15" customHeight="1" thickBot="1">
      <c r="G2" s="523" t="s">
        <v>804</v>
      </c>
      <c r="H2" s="523"/>
      <c r="I2" s="523"/>
      <c r="J2" s="523"/>
      <c r="K2" s="523"/>
      <c r="L2" s="523"/>
    </row>
    <row r="3" spans="1:12" ht="17.25" customHeight="1">
      <c r="A3" s="525" t="s">
        <v>480</v>
      </c>
      <c r="B3" s="526"/>
      <c r="C3" s="524" t="s">
        <v>253</v>
      </c>
      <c r="D3" s="524" t="s">
        <v>481</v>
      </c>
      <c r="E3" s="524" t="s">
        <v>482</v>
      </c>
      <c r="F3" s="525"/>
      <c r="G3" s="526"/>
      <c r="H3" s="524" t="s">
        <v>690</v>
      </c>
      <c r="I3" s="525"/>
      <c r="J3" s="526"/>
      <c r="K3" s="370" t="s">
        <v>483</v>
      </c>
      <c r="L3" s="527" t="s">
        <v>496</v>
      </c>
    </row>
    <row r="4" spans="1:12" ht="17.25" customHeight="1">
      <c r="A4" s="532"/>
      <c r="B4" s="533"/>
      <c r="C4" s="534"/>
      <c r="D4" s="534"/>
      <c r="E4" s="371"/>
      <c r="F4" s="372" t="s">
        <v>356</v>
      </c>
      <c r="G4" s="373" t="s">
        <v>357</v>
      </c>
      <c r="H4" s="371"/>
      <c r="I4" s="372" t="s">
        <v>356</v>
      </c>
      <c r="J4" s="373" t="s">
        <v>357</v>
      </c>
      <c r="K4" s="374" t="s">
        <v>484</v>
      </c>
      <c r="L4" s="528"/>
    </row>
    <row r="5" spans="1:12" s="49" customFormat="1" ht="17.25" customHeight="1">
      <c r="A5" s="530" t="s">
        <v>6</v>
      </c>
      <c r="B5" s="531"/>
      <c r="C5" s="375">
        <v>350223</v>
      </c>
      <c r="D5" s="376">
        <v>151745</v>
      </c>
      <c r="E5" s="377">
        <v>44.6</v>
      </c>
      <c r="F5" s="377">
        <v>43.4</v>
      </c>
      <c r="G5" s="377">
        <v>45.7</v>
      </c>
      <c r="H5" s="378">
        <v>44</v>
      </c>
      <c r="I5" s="378">
        <v>43</v>
      </c>
      <c r="J5" s="378">
        <v>46</v>
      </c>
      <c r="K5" s="379">
        <f>+C5/D5</f>
        <v>2.307970608586774</v>
      </c>
      <c r="L5" s="380">
        <v>0.24</v>
      </c>
    </row>
    <row r="6" spans="1:12" ht="17.25" customHeight="1">
      <c r="A6" s="381"/>
      <c r="B6" s="50" t="s">
        <v>485</v>
      </c>
      <c r="C6" s="382">
        <v>104423</v>
      </c>
      <c r="D6" s="383">
        <v>48072</v>
      </c>
      <c r="E6" s="384">
        <v>44.8</v>
      </c>
      <c r="F6" s="384">
        <v>43.5</v>
      </c>
      <c r="G6" s="384">
        <v>46.1</v>
      </c>
      <c r="H6" s="385">
        <v>45</v>
      </c>
      <c r="I6" s="385">
        <v>44</v>
      </c>
      <c r="J6" s="385">
        <v>46</v>
      </c>
      <c r="K6" s="51">
        <f>+C6/D6</f>
        <v>2.172220835413546</v>
      </c>
      <c r="L6" s="386">
        <v>0.1</v>
      </c>
    </row>
    <row r="7" spans="1:12" ht="17.25" customHeight="1">
      <c r="A7" s="381"/>
      <c r="B7" s="50" t="s">
        <v>486</v>
      </c>
      <c r="C7" s="382">
        <v>5780</v>
      </c>
      <c r="D7" s="383">
        <v>2186</v>
      </c>
      <c r="E7" s="384">
        <v>42.8</v>
      </c>
      <c r="F7" s="384">
        <v>42.5</v>
      </c>
      <c r="G7" s="384">
        <v>43</v>
      </c>
      <c r="H7" s="385">
        <v>43</v>
      </c>
      <c r="I7" s="385">
        <v>43</v>
      </c>
      <c r="J7" s="385">
        <v>42</v>
      </c>
      <c r="K7" s="51">
        <f>+C7/D7</f>
        <v>2.644098810612992</v>
      </c>
      <c r="L7" s="386">
        <v>-0.74</v>
      </c>
    </row>
    <row r="8" spans="1:12" ht="17.25" customHeight="1">
      <c r="A8" s="381"/>
      <c r="B8" s="50" t="s">
        <v>487</v>
      </c>
      <c r="C8" s="382">
        <v>11094</v>
      </c>
      <c r="D8" s="383">
        <v>4351</v>
      </c>
      <c r="E8" s="384">
        <v>45.9</v>
      </c>
      <c r="F8" s="384">
        <v>45.2</v>
      </c>
      <c r="G8" s="384">
        <v>46.7</v>
      </c>
      <c r="H8" s="385">
        <v>47</v>
      </c>
      <c r="I8" s="385">
        <v>46</v>
      </c>
      <c r="J8" s="385">
        <v>49</v>
      </c>
      <c r="K8" s="51">
        <f>+C8/D8</f>
        <v>2.5497586761663986</v>
      </c>
      <c r="L8" s="386">
        <v>0.03</v>
      </c>
    </row>
    <row r="9" spans="1:12" ht="17.25" customHeight="1">
      <c r="A9" s="381"/>
      <c r="B9" s="50" t="s">
        <v>488</v>
      </c>
      <c r="C9" s="382">
        <v>24447</v>
      </c>
      <c r="D9" s="383">
        <v>9718</v>
      </c>
      <c r="E9" s="384">
        <v>41.5</v>
      </c>
      <c r="F9" s="384">
        <v>40.7</v>
      </c>
      <c r="G9" s="384">
        <v>42.3</v>
      </c>
      <c r="H9" s="385">
        <v>42</v>
      </c>
      <c r="I9" s="385">
        <v>41</v>
      </c>
      <c r="J9" s="385">
        <v>42</v>
      </c>
      <c r="K9" s="51">
        <f aca="true" t="shared" si="0" ref="K9:K17">+C9/D9</f>
        <v>2.5156410784111958</v>
      </c>
      <c r="L9" s="386">
        <v>0.07</v>
      </c>
    </row>
    <row r="10" spans="1:12" ht="17.25" customHeight="1">
      <c r="A10" s="381"/>
      <c r="B10" s="50" t="s">
        <v>489</v>
      </c>
      <c r="C10" s="435">
        <v>51947</v>
      </c>
      <c r="D10" s="383">
        <v>23401</v>
      </c>
      <c r="E10" s="384">
        <v>45.2</v>
      </c>
      <c r="F10" s="384">
        <v>44.1</v>
      </c>
      <c r="G10" s="384">
        <v>46.2</v>
      </c>
      <c r="H10" s="385">
        <v>45</v>
      </c>
      <c r="I10" s="385">
        <v>44</v>
      </c>
      <c r="J10" s="385">
        <v>46</v>
      </c>
      <c r="K10" s="51">
        <f t="shared" si="0"/>
        <v>2.219862399042776</v>
      </c>
      <c r="L10" s="386">
        <v>0.45</v>
      </c>
    </row>
    <row r="11" spans="1:12" ht="17.25" customHeight="1">
      <c r="A11" s="381"/>
      <c r="B11" s="50" t="s">
        <v>490</v>
      </c>
      <c r="C11" s="382">
        <v>20162</v>
      </c>
      <c r="D11" s="383">
        <v>8049</v>
      </c>
      <c r="E11" s="384">
        <v>44.6</v>
      </c>
      <c r="F11" s="384">
        <v>43.3</v>
      </c>
      <c r="G11" s="384">
        <v>45.9</v>
      </c>
      <c r="H11" s="385">
        <v>45</v>
      </c>
      <c r="I11" s="385">
        <v>44</v>
      </c>
      <c r="J11" s="385">
        <v>46</v>
      </c>
      <c r="K11" s="51">
        <f t="shared" si="0"/>
        <v>2.5049074419182507</v>
      </c>
      <c r="L11" s="386">
        <v>0.3</v>
      </c>
    </row>
    <row r="12" spans="1:12" ht="17.25" customHeight="1">
      <c r="A12" s="381"/>
      <c r="B12" s="50" t="s">
        <v>491</v>
      </c>
      <c r="C12" s="382">
        <v>34717</v>
      </c>
      <c r="D12" s="383">
        <v>14620</v>
      </c>
      <c r="E12" s="384">
        <v>43.6</v>
      </c>
      <c r="F12" s="384">
        <v>42.6</v>
      </c>
      <c r="G12" s="384">
        <v>44.5</v>
      </c>
      <c r="H12" s="385">
        <v>44</v>
      </c>
      <c r="I12" s="385">
        <v>43</v>
      </c>
      <c r="J12" s="385">
        <v>45</v>
      </c>
      <c r="K12" s="51">
        <f t="shared" si="0"/>
        <v>2.374623803009576</v>
      </c>
      <c r="L12" s="386">
        <v>0.47</v>
      </c>
    </row>
    <row r="13" spans="1:12" ht="17.25" customHeight="1">
      <c r="A13" s="381"/>
      <c r="B13" s="50" t="s">
        <v>492</v>
      </c>
      <c r="C13" s="382">
        <v>32324</v>
      </c>
      <c r="D13" s="383">
        <v>13290</v>
      </c>
      <c r="E13" s="384">
        <v>43.4</v>
      </c>
      <c r="F13" s="384">
        <v>42.5</v>
      </c>
      <c r="G13" s="384">
        <v>44.4</v>
      </c>
      <c r="H13" s="385">
        <v>43</v>
      </c>
      <c r="I13" s="385">
        <v>43</v>
      </c>
      <c r="J13" s="385">
        <v>44</v>
      </c>
      <c r="K13" s="51">
        <f t="shared" si="0"/>
        <v>2.432204665161776</v>
      </c>
      <c r="L13" s="386">
        <v>0.8</v>
      </c>
    </row>
    <row r="14" spans="1:12" ht="17.25" customHeight="1">
      <c r="A14" s="381"/>
      <c r="B14" s="50" t="s">
        <v>651</v>
      </c>
      <c r="C14" s="382">
        <v>5855</v>
      </c>
      <c r="D14" s="383">
        <v>2486</v>
      </c>
      <c r="E14" s="384">
        <v>49.8</v>
      </c>
      <c r="F14" s="384">
        <v>48.9</v>
      </c>
      <c r="G14" s="384">
        <v>50.6</v>
      </c>
      <c r="H14" s="385">
        <v>56</v>
      </c>
      <c r="I14" s="385">
        <v>54</v>
      </c>
      <c r="J14" s="385">
        <v>57</v>
      </c>
      <c r="K14" s="51">
        <f t="shared" si="0"/>
        <v>2.355189058728882</v>
      </c>
      <c r="L14" s="387">
        <v>0.31</v>
      </c>
    </row>
    <row r="15" spans="1:12" ht="17.25" customHeight="1">
      <c r="A15" s="381"/>
      <c r="B15" s="50" t="s">
        <v>493</v>
      </c>
      <c r="C15" s="382">
        <v>17531</v>
      </c>
      <c r="D15" s="383">
        <v>7773</v>
      </c>
      <c r="E15" s="384">
        <v>48.8</v>
      </c>
      <c r="F15" s="384">
        <v>47.6</v>
      </c>
      <c r="G15" s="384">
        <v>49.8</v>
      </c>
      <c r="H15" s="385">
        <v>51</v>
      </c>
      <c r="I15" s="385">
        <v>49</v>
      </c>
      <c r="J15" s="385">
        <v>52</v>
      </c>
      <c r="K15" s="51">
        <f t="shared" si="0"/>
        <v>2.255371156567606</v>
      </c>
      <c r="L15" s="386">
        <v>-0.48</v>
      </c>
    </row>
    <row r="16" spans="1:12" ht="17.25" customHeight="1">
      <c r="A16" s="381"/>
      <c r="B16" s="50" t="s">
        <v>494</v>
      </c>
      <c r="C16" s="382">
        <v>30155</v>
      </c>
      <c r="D16" s="383">
        <v>13152</v>
      </c>
      <c r="E16" s="384">
        <v>44.4</v>
      </c>
      <c r="F16" s="384">
        <v>43.2</v>
      </c>
      <c r="G16" s="384">
        <v>45.7</v>
      </c>
      <c r="H16" s="385">
        <v>44</v>
      </c>
      <c r="I16" s="385">
        <v>42</v>
      </c>
      <c r="J16" s="385">
        <v>45</v>
      </c>
      <c r="K16" s="51">
        <f t="shared" si="0"/>
        <v>2.292807177615572</v>
      </c>
      <c r="L16" s="386">
        <v>0.05</v>
      </c>
    </row>
    <row r="17" spans="1:12" ht="17.25" customHeight="1" thickBot="1">
      <c r="A17" s="388"/>
      <c r="B17" s="52" t="s">
        <v>495</v>
      </c>
      <c r="C17" s="389">
        <v>11788</v>
      </c>
      <c r="D17" s="390">
        <v>4647</v>
      </c>
      <c r="E17" s="391">
        <v>42.6</v>
      </c>
      <c r="F17" s="391">
        <v>41.6</v>
      </c>
      <c r="G17" s="391">
        <v>43.6</v>
      </c>
      <c r="H17" s="392">
        <v>42</v>
      </c>
      <c r="I17" s="392">
        <v>42</v>
      </c>
      <c r="J17" s="392">
        <v>43</v>
      </c>
      <c r="K17" s="393">
        <f t="shared" si="0"/>
        <v>2.5366903378523777</v>
      </c>
      <c r="L17" s="394">
        <v>0.86</v>
      </c>
    </row>
    <row r="18" spans="1:12" ht="13.5">
      <c r="A18" s="529" t="s">
        <v>562</v>
      </c>
      <c r="B18" s="529"/>
      <c r="C18" s="529"/>
      <c r="D18" s="529"/>
      <c r="E18" s="395"/>
      <c r="F18" s="395"/>
      <c r="G18" s="395"/>
      <c r="H18" s="381"/>
      <c r="I18" s="381"/>
      <c r="L18" s="396" t="s">
        <v>455</v>
      </c>
    </row>
    <row r="19" spans="1:12" ht="13.5">
      <c r="A19" s="237"/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</row>
    <row r="22" ht="13.5">
      <c r="B22" s="397"/>
    </row>
    <row r="23" spans="3:4" ht="13.5">
      <c r="C23" s="398"/>
      <c r="D23" s="399"/>
    </row>
    <row r="24" spans="3:4" ht="13.5">
      <c r="C24" s="398"/>
      <c r="D24" s="399"/>
    </row>
    <row r="25" spans="3:4" ht="13.5">
      <c r="C25" s="398"/>
      <c r="D25" s="399"/>
    </row>
    <row r="26" spans="3:4" ht="13.5">
      <c r="C26" s="398"/>
      <c r="D26" s="399"/>
    </row>
    <row r="27" spans="3:4" ht="13.5">
      <c r="C27" s="398"/>
      <c r="D27" s="399"/>
    </row>
    <row r="28" spans="3:4" ht="13.5">
      <c r="C28" s="398"/>
      <c r="D28" s="399"/>
    </row>
    <row r="29" spans="3:4" ht="13.5">
      <c r="C29" s="398"/>
      <c r="D29" s="399"/>
    </row>
    <row r="30" spans="3:4" ht="13.5">
      <c r="C30" s="398"/>
      <c r="D30" s="399"/>
    </row>
    <row r="31" spans="3:4" ht="13.5">
      <c r="C31" s="398"/>
      <c r="D31" s="399"/>
    </row>
    <row r="32" spans="3:4" ht="13.5">
      <c r="C32" s="398"/>
      <c r="D32" s="399"/>
    </row>
    <row r="33" spans="3:4" ht="13.5">
      <c r="C33" s="398"/>
      <c r="D33" s="399"/>
    </row>
    <row r="34" spans="3:4" ht="13.5">
      <c r="C34" s="398"/>
      <c r="D34" s="399"/>
    </row>
    <row r="35" ht="13.5">
      <c r="C35" s="398"/>
    </row>
  </sheetData>
  <sheetProtection/>
  <mergeCells count="10">
    <mergeCell ref="A1:L1"/>
    <mergeCell ref="G2:L2"/>
    <mergeCell ref="H3:J3"/>
    <mergeCell ref="L3:L4"/>
    <mergeCell ref="A18:D18"/>
    <mergeCell ref="A5:B5"/>
    <mergeCell ref="A3:B4"/>
    <mergeCell ref="C3:C4"/>
    <mergeCell ref="D3:D4"/>
    <mergeCell ref="E3:G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A1" sqref="A1:J1"/>
    </sheetView>
  </sheetViews>
  <sheetFormatPr defaultColWidth="4.875" defaultRowHeight="13.5"/>
  <cols>
    <col min="1" max="1" width="6.75390625" style="238" customWidth="1"/>
    <col min="2" max="7" width="8.75390625" style="238" customWidth="1"/>
    <col min="8" max="8" width="6.75390625" style="238" customWidth="1"/>
    <col min="9" max="10" width="8.75390625" style="238" customWidth="1"/>
    <col min="11" max="11" width="1.625" style="238" customWidth="1"/>
    <col min="12" max="255" width="9.00390625" style="238" customWidth="1"/>
    <col min="256" max="16384" width="4.875" style="238" customWidth="1"/>
  </cols>
  <sheetData>
    <row r="1" spans="1:10" ht="17.25">
      <c r="A1" s="539" t="s">
        <v>691</v>
      </c>
      <c r="B1" s="539"/>
      <c r="C1" s="539"/>
      <c r="D1" s="539"/>
      <c r="E1" s="539"/>
      <c r="F1" s="539"/>
      <c r="G1" s="539"/>
      <c r="H1" s="539"/>
      <c r="I1" s="539"/>
      <c r="J1" s="539"/>
    </row>
    <row r="2" spans="1:10" ht="13.5" customHeight="1" thickBot="1">
      <c r="A2" s="53"/>
      <c r="B2" s="53"/>
      <c r="C2" s="53"/>
      <c r="D2" s="54"/>
      <c r="E2" s="54"/>
      <c r="F2" s="54"/>
      <c r="G2" s="54"/>
      <c r="H2" s="54"/>
      <c r="I2" s="54"/>
      <c r="J2" s="55"/>
    </row>
    <row r="3" spans="1:10" ht="16.5" customHeight="1">
      <c r="A3" s="540" t="s">
        <v>692</v>
      </c>
      <c r="B3" s="540"/>
      <c r="C3" s="540"/>
      <c r="D3" s="540"/>
      <c r="E3" s="540"/>
      <c r="F3" s="540"/>
      <c r="G3" s="540"/>
      <c r="H3" s="541" t="s">
        <v>693</v>
      </c>
      <c r="I3" s="540"/>
      <c r="J3" s="540"/>
    </row>
    <row r="4" spans="1:10" ht="16.5" customHeight="1">
      <c r="A4" s="535" t="s">
        <v>694</v>
      </c>
      <c r="B4" s="536" t="s">
        <v>7</v>
      </c>
      <c r="C4" s="536"/>
      <c r="D4" s="536"/>
      <c r="E4" s="536" t="s">
        <v>8</v>
      </c>
      <c r="F4" s="536"/>
      <c r="G4" s="537"/>
      <c r="H4" s="538" t="s">
        <v>684</v>
      </c>
      <c r="I4" s="400" t="s">
        <v>7</v>
      </c>
      <c r="J4" s="401" t="s">
        <v>8</v>
      </c>
    </row>
    <row r="5" spans="1:10" ht="16.5" customHeight="1">
      <c r="A5" s="535"/>
      <c r="B5" s="56" t="s">
        <v>497</v>
      </c>
      <c r="C5" s="56" t="s">
        <v>498</v>
      </c>
      <c r="D5" s="56" t="s">
        <v>303</v>
      </c>
      <c r="E5" s="56" t="s">
        <v>497</v>
      </c>
      <c r="F5" s="56" t="s">
        <v>498</v>
      </c>
      <c r="G5" s="169" t="s">
        <v>303</v>
      </c>
      <c r="H5" s="538"/>
      <c r="I5" s="56" t="s">
        <v>781</v>
      </c>
      <c r="J5" s="169" t="s">
        <v>303</v>
      </c>
    </row>
    <row r="6" spans="1:10" ht="16.5" customHeight="1">
      <c r="A6" s="57">
        <v>0</v>
      </c>
      <c r="B6" s="58">
        <v>76.95</v>
      </c>
      <c r="C6" s="58">
        <v>79.05</v>
      </c>
      <c r="D6" s="58">
        <v>79.62</v>
      </c>
      <c r="E6" s="59">
        <v>82.92</v>
      </c>
      <c r="F6" s="59">
        <v>85.29</v>
      </c>
      <c r="G6" s="59">
        <v>85.88</v>
      </c>
      <c r="H6" s="402">
        <v>0</v>
      </c>
      <c r="I6" s="403">
        <v>80</v>
      </c>
      <c r="J6" s="403">
        <v>85.9</v>
      </c>
    </row>
    <row r="7" spans="1:10" ht="16.5" customHeight="1">
      <c r="A7" s="57">
        <v>1</v>
      </c>
      <c r="B7" s="59">
        <v>76.29</v>
      </c>
      <c r="C7" s="59">
        <v>78.28</v>
      </c>
      <c r="D7" s="59">
        <v>78.81</v>
      </c>
      <c r="E7" s="59">
        <v>82.22</v>
      </c>
      <c r="F7" s="59">
        <v>84.5</v>
      </c>
      <c r="G7" s="59">
        <v>85.06</v>
      </c>
      <c r="H7" s="404"/>
      <c r="I7" s="405"/>
      <c r="J7" s="405"/>
    </row>
    <row r="8" spans="1:10" ht="16.5" customHeight="1">
      <c r="A8" s="57">
        <v>2</v>
      </c>
      <c r="B8" s="59">
        <v>75.34</v>
      </c>
      <c r="C8" s="59">
        <v>77.31</v>
      </c>
      <c r="D8" s="59">
        <v>77.83</v>
      </c>
      <c r="E8" s="59">
        <v>81.28</v>
      </c>
      <c r="F8" s="59">
        <v>83.53</v>
      </c>
      <c r="G8" s="59">
        <v>84.09</v>
      </c>
      <c r="H8" s="406"/>
      <c r="I8" s="405"/>
      <c r="J8" s="405"/>
    </row>
    <row r="9" spans="1:10" ht="16.5" customHeight="1">
      <c r="A9" s="57">
        <v>3</v>
      </c>
      <c r="B9" s="59">
        <v>74.38</v>
      </c>
      <c r="C9" s="59">
        <v>76.33</v>
      </c>
      <c r="D9" s="59">
        <v>76.85</v>
      </c>
      <c r="E9" s="59">
        <v>80.3</v>
      </c>
      <c r="F9" s="59">
        <v>82.55</v>
      </c>
      <c r="G9" s="59">
        <v>83.11</v>
      </c>
      <c r="H9" s="406"/>
      <c r="I9" s="407"/>
      <c r="J9" s="407"/>
    </row>
    <row r="10" spans="1:10" ht="16.5" customHeight="1">
      <c r="A10" s="57">
        <v>4</v>
      </c>
      <c r="B10" s="59">
        <v>73.41</v>
      </c>
      <c r="C10" s="59">
        <v>75.35</v>
      </c>
      <c r="D10" s="59">
        <v>75.86</v>
      </c>
      <c r="E10" s="59">
        <v>79.33</v>
      </c>
      <c r="F10" s="59">
        <v>81.57</v>
      </c>
      <c r="G10" s="59">
        <v>82.13</v>
      </c>
      <c r="H10" s="404" t="s">
        <v>782</v>
      </c>
      <c r="I10" s="405">
        <v>79.1</v>
      </c>
      <c r="J10" s="405">
        <v>85</v>
      </c>
    </row>
    <row r="11" spans="1:10" ht="16.5" customHeight="1">
      <c r="A11" s="57">
        <v>5</v>
      </c>
      <c r="B11" s="59">
        <v>72.43</v>
      </c>
      <c r="C11" s="59">
        <v>74.36</v>
      </c>
      <c r="D11" s="59">
        <v>74.87</v>
      </c>
      <c r="E11" s="59">
        <v>78.34</v>
      </c>
      <c r="F11" s="59">
        <v>80.58</v>
      </c>
      <c r="G11" s="59">
        <v>81.14</v>
      </c>
      <c r="H11" s="408" t="s">
        <v>783</v>
      </c>
      <c r="I11" s="405">
        <v>75.2</v>
      </c>
      <c r="J11" s="405">
        <v>81</v>
      </c>
    </row>
    <row r="12" spans="1:10" ht="16.5" customHeight="1">
      <c r="A12" s="57">
        <v>10</v>
      </c>
      <c r="B12" s="59">
        <v>67.48</v>
      </c>
      <c r="C12" s="59">
        <v>69.4</v>
      </c>
      <c r="D12" s="59">
        <v>69.9</v>
      </c>
      <c r="E12" s="59">
        <v>73.39</v>
      </c>
      <c r="F12" s="59">
        <v>75.61</v>
      </c>
      <c r="G12" s="59">
        <v>76.17</v>
      </c>
      <c r="H12" s="408" t="s">
        <v>784</v>
      </c>
      <c r="I12" s="405">
        <v>70.2</v>
      </c>
      <c r="J12" s="405">
        <v>76</v>
      </c>
    </row>
    <row r="13" spans="1:10" ht="16.5" customHeight="1">
      <c r="A13" s="57">
        <v>15</v>
      </c>
      <c r="B13" s="59">
        <v>62.54</v>
      </c>
      <c r="C13" s="59">
        <v>64.44</v>
      </c>
      <c r="D13" s="59">
        <v>64.94</v>
      </c>
      <c r="E13" s="59">
        <v>68.42</v>
      </c>
      <c r="F13" s="59">
        <v>70.64</v>
      </c>
      <c r="G13" s="59">
        <v>71.2</v>
      </c>
      <c r="H13" s="408" t="s">
        <v>785</v>
      </c>
      <c r="I13" s="405">
        <v>65.2</v>
      </c>
      <c r="J13" s="405">
        <v>71</v>
      </c>
    </row>
    <row r="14" spans="1:10" ht="16.5" customHeight="1">
      <c r="A14" s="57">
        <v>20</v>
      </c>
      <c r="B14" s="59">
        <v>57.66</v>
      </c>
      <c r="C14" s="59">
        <v>59.56</v>
      </c>
      <c r="D14" s="59">
        <v>60.02</v>
      </c>
      <c r="E14" s="59">
        <v>63.48</v>
      </c>
      <c r="F14" s="59">
        <v>65.71</v>
      </c>
      <c r="G14" s="59">
        <v>66.25</v>
      </c>
      <c r="H14" s="408" t="s">
        <v>786</v>
      </c>
      <c r="I14" s="405">
        <v>60.3</v>
      </c>
      <c r="J14" s="405">
        <v>66.1</v>
      </c>
    </row>
    <row r="15" spans="1:10" ht="16.5" customHeight="1">
      <c r="A15" s="57">
        <v>25</v>
      </c>
      <c r="B15" s="59">
        <v>52.82</v>
      </c>
      <c r="C15" s="59">
        <v>54.72</v>
      </c>
      <c r="D15" s="59">
        <v>55.2</v>
      </c>
      <c r="E15" s="59">
        <v>58.57</v>
      </c>
      <c r="F15" s="59">
        <v>60.8</v>
      </c>
      <c r="G15" s="59">
        <v>61.32</v>
      </c>
      <c r="H15" s="408" t="s">
        <v>787</v>
      </c>
      <c r="I15" s="405">
        <v>55.4</v>
      </c>
      <c r="J15" s="405">
        <v>61.1</v>
      </c>
    </row>
    <row r="16" spans="1:10" ht="16.5" customHeight="1">
      <c r="A16" s="57">
        <v>30</v>
      </c>
      <c r="B16" s="59">
        <v>47.98</v>
      </c>
      <c r="C16" s="59">
        <v>49.87</v>
      </c>
      <c r="D16" s="59">
        <v>50.38</v>
      </c>
      <c r="E16" s="59">
        <v>53.66</v>
      </c>
      <c r="F16" s="59">
        <v>55.91</v>
      </c>
      <c r="G16" s="59">
        <v>56.41</v>
      </c>
      <c r="H16" s="408" t="s">
        <v>788</v>
      </c>
      <c r="I16" s="405">
        <v>50.4</v>
      </c>
      <c r="J16" s="405">
        <v>56.2</v>
      </c>
    </row>
    <row r="17" spans="1:10" ht="16.5" customHeight="1">
      <c r="A17" s="57">
        <v>35</v>
      </c>
      <c r="B17" s="59">
        <v>43.15</v>
      </c>
      <c r="C17" s="59">
        <v>45.05</v>
      </c>
      <c r="D17" s="59">
        <v>45.56</v>
      </c>
      <c r="E17" s="59">
        <v>48.77</v>
      </c>
      <c r="F17" s="59">
        <v>51.02</v>
      </c>
      <c r="G17" s="59">
        <v>51.53</v>
      </c>
      <c r="H17" s="408" t="s">
        <v>789</v>
      </c>
      <c r="I17" s="405">
        <v>45.6</v>
      </c>
      <c r="J17" s="405">
        <v>51.4</v>
      </c>
    </row>
    <row r="18" spans="1:10" ht="16.5" customHeight="1">
      <c r="A18" s="57">
        <v>40</v>
      </c>
      <c r="B18" s="59">
        <v>38.37</v>
      </c>
      <c r="C18" s="59">
        <v>40.27</v>
      </c>
      <c r="D18" s="59">
        <v>40.79</v>
      </c>
      <c r="E18" s="59">
        <v>43.91</v>
      </c>
      <c r="F18" s="59">
        <v>46.16</v>
      </c>
      <c r="G18" s="59">
        <v>46.7</v>
      </c>
      <c r="H18" s="408" t="s">
        <v>790</v>
      </c>
      <c r="I18" s="405">
        <v>40.8</v>
      </c>
      <c r="J18" s="405">
        <v>46.7</v>
      </c>
    </row>
    <row r="19" spans="1:10" ht="16.5" customHeight="1">
      <c r="A19" s="57">
        <v>45</v>
      </c>
      <c r="B19" s="59">
        <v>33.66</v>
      </c>
      <c r="C19" s="59">
        <v>35.55</v>
      </c>
      <c r="D19" s="59">
        <v>36.08</v>
      </c>
      <c r="E19" s="59">
        <v>39.1</v>
      </c>
      <c r="F19" s="59">
        <v>41.36</v>
      </c>
      <c r="G19" s="59">
        <v>41.88</v>
      </c>
      <c r="H19" s="408" t="s">
        <v>791</v>
      </c>
      <c r="I19" s="405">
        <v>36</v>
      </c>
      <c r="J19" s="405">
        <v>41.9</v>
      </c>
    </row>
    <row r="20" spans="1:10" ht="16.5" customHeight="1">
      <c r="A20" s="57">
        <v>50</v>
      </c>
      <c r="B20" s="59">
        <v>29.08</v>
      </c>
      <c r="C20" s="59">
        <v>30.96</v>
      </c>
      <c r="D20" s="59">
        <v>31.48</v>
      </c>
      <c r="E20" s="59">
        <v>34.39</v>
      </c>
      <c r="F20" s="59">
        <v>36.62</v>
      </c>
      <c r="G20" s="59">
        <v>37.15</v>
      </c>
      <c r="H20" s="408" t="s">
        <v>792</v>
      </c>
      <c r="I20" s="405">
        <v>31.4</v>
      </c>
      <c r="J20" s="405">
        <v>37.2</v>
      </c>
    </row>
    <row r="21" spans="1:10" ht="16.5" customHeight="1">
      <c r="A21" s="57">
        <v>55</v>
      </c>
      <c r="B21" s="59">
        <v>24.65</v>
      </c>
      <c r="C21" s="59">
        <v>26.53</v>
      </c>
      <c r="D21" s="59">
        <v>26.99</v>
      </c>
      <c r="E21" s="59">
        <v>29.75</v>
      </c>
      <c r="F21" s="59">
        <v>31.98</v>
      </c>
      <c r="G21" s="59">
        <v>32.49</v>
      </c>
      <c r="H21" s="408" t="s">
        <v>793</v>
      </c>
      <c r="I21" s="405">
        <v>26.9</v>
      </c>
      <c r="J21" s="405">
        <v>32.4</v>
      </c>
    </row>
    <row r="22" spans="1:10" ht="16.5" customHeight="1">
      <c r="A22" s="57">
        <v>60</v>
      </c>
      <c r="B22" s="59">
        <v>20.44</v>
      </c>
      <c r="C22" s="59">
        <v>22.29</v>
      </c>
      <c r="D22" s="59">
        <v>22.72</v>
      </c>
      <c r="E22" s="59">
        <v>25.22</v>
      </c>
      <c r="F22" s="59">
        <v>27.42</v>
      </c>
      <c r="G22" s="59">
        <v>27.92</v>
      </c>
      <c r="H22" s="408" t="s">
        <v>794</v>
      </c>
      <c r="I22" s="405">
        <v>22.6</v>
      </c>
      <c r="J22" s="405">
        <v>27.8</v>
      </c>
    </row>
    <row r="23" spans="1:10" ht="16.5" customHeight="1">
      <c r="A23" s="57">
        <v>65</v>
      </c>
      <c r="B23" s="59">
        <v>16.6</v>
      </c>
      <c r="C23" s="59">
        <v>18.26</v>
      </c>
      <c r="D23" s="59">
        <v>18.71</v>
      </c>
      <c r="E23" s="59">
        <v>20.87</v>
      </c>
      <c r="F23" s="59">
        <v>22.92</v>
      </c>
      <c r="G23" s="59">
        <v>23.42</v>
      </c>
      <c r="H23" s="408" t="s">
        <v>795</v>
      </c>
      <c r="I23" s="405">
        <v>18.6</v>
      </c>
      <c r="J23" s="405">
        <v>23.3</v>
      </c>
    </row>
    <row r="24" spans="1:10" ht="16.5" customHeight="1">
      <c r="A24" s="57">
        <v>70</v>
      </c>
      <c r="B24" s="59">
        <v>13.09</v>
      </c>
      <c r="C24" s="59">
        <v>14.5</v>
      </c>
      <c r="D24" s="59">
        <v>14.93</v>
      </c>
      <c r="E24" s="59">
        <v>16.72</v>
      </c>
      <c r="F24" s="59">
        <v>18.63</v>
      </c>
      <c r="G24" s="59">
        <v>19.04</v>
      </c>
      <c r="H24" s="408" t="s">
        <v>796</v>
      </c>
      <c r="I24" s="405">
        <v>14.8</v>
      </c>
      <c r="J24" s="405">
        <v>19</v>
      </c>
    </row>
    <row r="25" spans="1:10" ht="16.5" customHeight="1">
      <c r="A25" s="57">
        <v>75</v>
      </c>
      <c r="B25" s="59">
        <v>9.91</v>
      </c>
      <c r="C25" s="59">
        <v>11.13</v>
      </c>
      <c r="D25" s="59">
        <v>11.39</v>
      </c>
      <c r="E25" s="59">
        <v>12.92</v>
      </c>
      <c r="F25" s="59">
        <v>14.63</v>
      </c>
      <c r="G25" s="59">
        <v>14.9</v>
      </c>
      <c r="H25" s="408" t="s">
        <v>797</v>
      </c>
      <c r="I25" s="405">
        <v>11.2</v>
      </c>
      <c r="J25" s="405">
        <v>15</v>
      </c>
    </row>
    <row r="26" spans="1:10" ht="16.5" customHeight="1">
      <c r="A26" s="57">
        <v>80</v>
      </c>
      <c r="B26" s="59">
        <v>7.23</v>
      </c>
      <c r="C26" s="59">
        <v>8.32</v>
      </c>
      <c r="D26" s="59">
        <v>8.35</v>
      </c>
      <c r="E26" s="59">
        <v>9.59</v>
      </c>
      <c r="F26" s="59">
        <v>11.06</v>
      </c>
      <c r="G26" s="59">
        <v>11.15</v>
      </c>
      <c r="H26" s="408" t="s">
        <v>798</v>
      </c>
      <c r="I26" s="405">
        <v>8.2</v>
      </c>
      <c r="J26" s="405">
        <v>11.2</v>
      </c>
    </row>
    <row r="27" spans="1:10" ht="16.5" customHeight="1">
      <c r="A27" s="57">
        <v>85</v>
      </c>
      <c r="B27" s="59">
        <v>5.17</v>
      </c>
      <c r="C27" s="59">
        <v>6.07</v>
      </c>
      <c r="D27" s="59">
        <v>5.95</v>
      </c>
      <c r="E27" s="59">
        <v>6.87</v>
      </c>
      <c r="F27" s="59">
        <v>8.07</v>
      </c>
      <c r="G27" s="59">
        <v>8.02</v>
      </c>
      <c r="H27" s="408" t="s">
        <v>799</v>
      </c>
      <c r="I27" s="405">
        <v>5.5</v>
      </c>
      <c r="J27" s="405">
        <v>7.9</v>
      </c>
    </row>
    <row r="28" spans="1:10" ht="16.5" customHeight="1">
      <c r="A28" s="57">
        <v>90</v>
      </c>
      <c r="B28" s="60">
        <v>3.8</v>
      </c>
      <c r="C28" s="59">
        <v>4.37</v>
      </c>
      <c r="D28" s="59">
        <v>4.16</v>
      </c>
      <c r="E28" s="60">
        <v>4.88</v>
      </c>
      <c r="F28" s="59">
        <v>5.78</v>
      </c>
      <c r="G28" s="59">
        <v>5.52</v>
      </c>
      <c r="H28" s="408" t="s">
        <v>800</v>
      </c>
      <c r="I28" s="405">
        <v>3.9</v>
      </c>
      <c r="J28" s="405">
        <v>5.7</v>
      </c>
    </row>
    <row r="29" spans="1:10" ht="16.5" customHeight="1" thickBot="1">
      <c r="A29" s="61">
        <v>95</v>
      </c>
      <c r="B29" s="62">
        <v>2.75</v>
      </c>
      <c r="C29" s="62">
        <v>3.26</v>
      </c>
      <c r="D29" s="63">
        <v>2.81</v>
      </c>
      <c r="E29" s="62">
        <v>3.59</v>
      </c>
      <c r="F29" s="62">
        <v>4.23</v>
      </c>
      <c r="G29" s="63">
        <v>3.75</v>
      </c>
      <c r="H29" s="409" t="s">
        <v>801</v>
      </c>
      <c r="I29" s="410">
        <v>2.5</v>
      </c>
      <c r="J29" s="410">
        <v>4.7</v>
      </c>
    </row>
    <row r="30" spans="1:10" ht="16.5" customHeight="1">
      <c r="A30" s="411" t="s">
        <v>500</v>
      </c>
      <c r="B30" s="239"/>
      <c r="C30" s="239"/>
      <c r="D30" s="239"/>
      <c r="E30" s="239"/>
      <c r="F30" s="239"/>
      <c r="G30" s="239"/>
      <c r="H30" s="239"/>
      <c r="I30" s="239"/>
      <c r="J30" s="65" t="s">
        <v>564</v>
      </c>
    </row>
    <row r="31" spans="1:10" ht="16.5" customHeight="1">
      <c r="A31" s="64" t="s">
        <v>555</v>
      </c>
      <c r="B31" s="64"/>
      <c r="C31" s="64"/>
      <c r="D31" s="64"/>
      <c r="E31" s="64"/>
      <c r="F31" s="64"/>
      <c r="G31" s="64"/>
      <c r="H31" s="267"/>
      <c r="I31" s="267"/>
      <c r="J31" s="65" t="s">
        <v>802</v>
      </c>
    </row>
    <row r="32" spans="1:10" ht="16.5" customHeight="1">
      <c r="A32" s="240" t="s">
        <v>803</v>
      </c>
      <c r="B32" s="240"/>
      <c r="C32" s="240"/>
      <c r="D32" s="240"/>
      <c r="E32" s="239"/>
      <c r="F32" s="239"/>
      <c r="G32" s="239"/>
      <c r="H32" s="268"/>
      <c r="I32" s="268"/>
      <c r="J32" s="239"/>
    </row>
    <row r="33" spans="1:9" ht="16.5" customHeight="1">
      <c r="A33" s="64" t="s">
        <v>556</v>
      </c>
      <c r="B33" s="64"/>
      <c r="C33" s="64"/>
      <c r="D33" s="64"/>
      <c r="H33" s="267"/>
      <c r="I33" s="267"/>
    </row>
    <row r="34" spans="1:8" ht="16.5" customHeight="1">
      <c r="A34" s="64" t="s">
        <v>695</v>
      </c>
      <c r="D34" s="66"/>
      <c r="H34" s="66"/>
    </row>
  </sheetData>
  <sheetProtection/>
  <mergeCells count="7">
    <mergeCell ref="A4:A5"/>
    <mergeCell ref="B4:D4"/>
    <mergeCell ref="E4:G4"/>
    <mergeCell ref="H4:H5"/>
    <mergeCell ref="A1:J1"/>
    <mergeCell ref="A3:G3"/>
    <mergeCell ref="H3:J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2"/>
  <sheetViews>
    <sheetView zoomScaleSheetLayoutView="100" workbookViewId="0" topLeftCell="A1">
      <selection activeCell="A1" sqref="A1:I1"/>
    </sheetView>
  </sheetViews>
  <sheetFormatPr defaultColWidth="10.00390625" defaultRowHeight="13.5"/>
  <cols>
    <col min="1" max="1" width="8.75390625" style="84" customWidth="1"/>
    <col min="2" max="2" width="3.00390625" style="84" customWidth="1"/>
    <col min="3" max="3" width="8.625" style="181" customWidth="1"/>
    <col min="4" max="7" width="10.125" style="42" customWidth="1"/>
    <col min="8" max="8" width="10.625" style="182" customWidth="1"/>
    <col min="9" max="9" width="15.125" style="84" customWidth="1"/>
    <col min="10" max="16384" width="10.00390625" style="84" customWidth="1"/>
  </cols>
  <sheetData>
    <row r="1" spans="1:9" ht="18.75" customHeight="1">
      <c r="A1" s="441" t="s">
        <v>0</v>
      </c>
      <c r="B1" s="441"/>
      <c r="C1" s="441"/>
      <c r="D1" s="441"/>
      <c r="E1" s="441"/>
      <c r="F1" s="441"/>
      <c r="G1" s="441"/>
      <c r="H1" s="441"/>
      <c r="I1" s="441"/>
    </row>
    <row r="2" ht="14.25" customHeight="1" thickBot="1">
      <c r="I2" s="183" t="s">
        <v>1</v>
      </c>
    </row>
    <row r="3" spans="1:9" ht="13.5" customHeight="1">
      <c r="A3" s="442" t="s">
        <v>584</v>
      </c>
      <c r="B3" s="443"/>
      <c r="C3" s="241" t="s">
        <v>2</v>
      </c>
      <c r="D3" s="446" t="s">
        <v>501</v>
      </c>
      <c r="E3" s="438" t="s">
        <v>570</v>
      </c>
      <c r="F3" s="439"/>
      <c r="G3" s="440"/>
      <c r="H3" s="242" t="s">
        <v>3</v>
      </c>
      <c r="I3" s="448" t="s">
        <v>4</v>
      </c>
    </row>
    <row r="4" spans="1:9" ht="13.5" customHeight="1">
      <c r="A4" s="444"/>
      <c r="B4" s="445"/>
      <c r="C4" s="243" t="s">
        <v>5</v>
      </c>
      <c r="D4" s="447"/>
      <c r="E4" s="244" t="s">
        <v>6</v>
      </c>
      <c r="F4" s="3" t="s">
        <v>7</v>
      </c>
      <c r="G4" s="3" t="s">
        <v>8</v>
      </c>
      <c r="H4" s="258" t="s">
        <v>9</v>
      </c>
      <c r="I4" s="449"/>
    </row>
    <row r="5" spans="1:9" ht="14.25" customHeight="1">
      <c r="A5" s="76" t="s">
        <v>10</v>
      </c>
      <c r="B5" s="67" t="s">
        <v>11</v>
      </c>
      <c r="C5" s="184">
        <v>7.46</v>
      </c>
      <c r="D5" s="42">
        <v>5036</v>
      </c>
      <c r="E5" s="42">
        <v>24675</v>
      </c>
      <c r="F5" s="42">
        <v>12218</v>
      </c>
      <c r="G5" s="42">
        <v>12457</v>
      </c>
      <c r="H5" s="185">
        <v>3307.6</v>
      </c>
      <c r="I5" s="2" t="s">
        <v>12</v>
      </c>
    </row>
    <row r="6" spans="1:9" ht="14.25" customHeight="1">
      <c r="A6" s="76" t="s">
        <v>504</v>
      </c>
      <c r="B6" s="1" t="s">
        <v>11</v>
      </c>
      <c r="C6" s="186">
        <v>13.33</v>
      </c>
      <c r="D6" s="42">
        <v>6507</v>
      </c>
      <c r="E6" s="42">
        <v>31905</v>
      </c>
      <c r="F6" s="42">
        <v>15730</v>
      </c>
      <c r="G6" s="42">
        <v>16175</v>
      </c>
      <c r="H6" s="185">
        <v>2393.5</v>
      </c>
      <c r="I6" s="2" t="s">
        <v>14</v>
      </c>
    </row>
    <row r="7" spans="1:9" ht="14.25" customHeight="1">
      <c r="A7" s="76" t="s">
        <v>15</v>
      </c>
      <c r="B7" s="1" t="s">
        <v>11</v>
      </c>
      <c r="C7" s="186">
        <v>13.33</v>
      </c>
      <c r="D7" s="42">
        <v>6772</v>
      </c>
      <c r="E7" s="42">
        <v>34205</v>
      </c>
      <c r="F7" s="42">
        <v>16954</v>
      </c>
      <c r="G7" s="42">
        <v>17251</v>
      </c>
      <c r="H7" s="185">
        <v>2566</v>
      </c>
      <c r="I7" s="2" t="s">
        <v>16</v>
      </c>
    </row>
    <row r="8" spans="1:9" ht="14.25" customHeight="1">
      <c r="A8" s="76" t="s">
        <v>505</v>
      </c>
      <c r="B8" s="1"/>
      <c r="C8" s="186">
        <v>13.33</v>
      </c>
      <c r="D8" s="42">
        <v>6759</v>
      </c>
      <c r="E8" s="42">
        <v>38129</v>
      </c>
      <c r="F8" s="42">
        <v>18896</v>
      </c>
      <c r="G8" s="42">
        <v>19233</v>
      </c>
      <c r="H8" s="185">
        <v>2860.4</v>
      </c>
      <c r="I8" s="2" t="s">
        <v>18</v>
      </c>
    </row>
    <row r="9" spans="1:9" ht="14.25" customHeight="1">
      <c r="A9" s="76" t="s">
        <v>506</v>
      </c>
      <c r="B9" s="1"/>
      <c r="C9" s="186">
        <v>13.33</v>
      </c>
      <c r="D9" s="42">
        <v>6759</v>
      </c>
      <c r="E9" s="42">
        <v>37719</v>
      </c>
      <c r="F9" s="42">
        <v>18513</v>
      </c>
      <c r="G9" s="42">
        <v>19206</v>
      </c>
      <c r="H9" s="185">
        <v>2829.6</v>
      </c>
      <c r="I9" s="2" t="s">
        <v>16</v>
      </c>
    </row>
    <row r="10" spans="1:9" ht="14.25" customHeight="1">
      <c r="A10" s="76" t="s">
        <v>507</v>
      </c>
      <c r="B10" s="1"/>
      <c r="C10" s="186">
        <v>13.33</v>
      </c>
      <c r="D10" s="42">
        <v>6789</v>
      </c>
      <c r="E10" s="42">
        <v>37887</v>
      </c>
      <c r="F10" s="42">
        <v>17893</v>
      </c>
      <c r="G10" s="42">
        <v>19994</v>
      </c>
      <c r="H10" s="185">
        <v>2842.2</v>
      </c>
      <c r="I10" s="2" t="s">
        <v>16</v>
      </c>
    </row>
    <row r="11" spans="1:9" ht="14.25" customHeight="1">
      <c r="A11" s="76" t="s">
        <v>508</v>
      </c>
      <c r="B11" s="1"/>
      <c r="C11" s="186">
        <v>13.33</v>
      </c>
      <c r="D11" s="42">
        <v>6796</v>
      </c>
      <c r="E11" s="42">
        <v>35027</v>
      </c>
      <c r="F11" s="42">
        <v>17191</v>
      </c>
      <c r="G11" s="42">
        <v>17836</v>
      </c>
      <c r="H11" s="185">
        <v>2627.7</v>
      </c>
      <c r="I11" s="2" t="s">
        <v>16</v>
      </c>
    </row>
    <row r="12" spans="1:9" ht="14.25" customHeight="1">
      <c r="A12" s="76" t="s">
        <v>509</v>
      </c>
      <c r="B12" s="1" t="s">
        <v>11</v>
      </c>
      <c r="C12" s="186">
        <v>13.33</v>
      </c>
      <c r="D12" s="42">
        <v>6954</v>
      </c>
      <c r="E12" s="42">
        <v>35192</v>
      </c>
      <c r="F12" s="42">
        <v>17273</v>
      </c>
      <c r="G12" s="42">
        <v>17919</v>
      </c>
      <c r="H12" s="185">
        <v>2640.1</v>
      </c>
      <c r="I12" s="2" t="s">
        <v>14</v>
      </c>
    </row>
    <row r="13" spans="1:9" ht="14.25" customHeight="1">
      <c r="A13" s="76" t="s">
        <v>510</v>
      </c>
      <c r="B13" s="1"/>
      <c r="C13" s="186">
        <v>13.33</v>
      </c>
      <c r="D13" s="42">
        <v>6889</v>
      </c>
      <c r="E13" s="42">
        <v>38554</v>
      </c>
      <c r="F13" s="42">
        <v>18919</v>
      </c>
      <c r="G13" s="42">
        <v>19635</v>
      </c>
      <c r="H13" s="185">
        <v>2892.3</v>
      </c>
      <c r="I13" s="2" t="s">
        <v>18</v>
      </c>
    </row>
    <row r="14" spans="1:9" ht="14.25" customHeight="1">
      <c r="A14" s="76" t="s">
        <v>511</v>
      </c>
      <c r="B14" s="1"/>
      <c r="C14" s="186">
        <v>13.33</v>
      </c>
      <c r="D14" s="42">
        <v>6917</v>
      </c>
      <c r="E14" s="42">
        <v>35600</v>
      </c>
      <c r="F14" s="42">
        <v>17400</v>
      </c>
      <c r="G14" s="42">
        <v>18200</v>
      </c>
      <c r="H14" s="185">
        <v>2670.7</v>
      </c>
      <c r="I14" s="2" t="s">
        <v>16</v>
      </c>
    </row>
    <row r="15" spans="1:9" ht="14.25" customHeight="1">
      <c r="A15" s="76" t="s">
        <v>512</v>
      </c>
      <c r="B15" s="1"/>
      <c r="C15" s="186">
        <v>13.33</v>
      </c>
      <c r="D15" s="42">
        <v>6950</v>
      </c>
      <c r="E15" s="42">
        <v>35800</v>
      </c>
      <c r="F15" s="42">
        <v>17500</v>
      </c>
      <c r="G15" s="42">
        <v>18300</v>
      </c>
      <c r="H15" s="185">
        <v>2685.7</v>
      </c>
      <c r="I15" s="2" t="s">
        <v>16</v>
      </c>
    </row>
    <row r="16" spans="1:9" ht="14.25" customHeight="1">
      <c r="A16" s="76" t="s">
        <v>504</v>
      </c>
      <c r="B16" s="1"/>
      <c r="C16" s="186">
        <v>13.33</v>
      </c>
      <c r="D16" s="42">
        <v>6983</v>
      </c>
      <c r="E16" s="42">
        <v>35987</v>
      </c>
      <c r="F16" s="42">
        <v>17591</v>
      </c>
      <c r="G16" s="42">
        <v>18396</v>
      </c>
      <c r="H16" s="185">
        <v>2699.7</v>
      </c>
      <c r="I16" s="2" t="s">
        <v>16</v>
      </c>
    </row>
    <row r="17" spans="1:9" ht="14.25" customHeight="1">
      <c r="A17" s="76" t="s">
        <v>514</v>
      </c>
      <c r="B17" s="1" t="s">
        <v>11</v>
      </c>
      <c r="C17" s="186">
        <v>17.17</v>
      </c>
      <c r="D17" s="42">
        <v>7866</v>
      </c>
      <c r="E17" s="42">
        <v>38407</v>
      </c>
      <c r="F17" s="42">
        <v>18730</v>
      </c>
      <c r="G17" s="42">
        <v>19677</v>
      </c>
      <c r="H17" s="185">
        <v>2236.9</v>
      </c>
      <c r="I17" s="2" t="s">
        <v>14</v>
      </c>
    </row>
    <row r="18" spans="1:9" ht="14.25" customHeight="1">
      <c r="A18" s="76" t="s">
        <v>513</v>
      </c>
      <c r="B18" s="1"/>
      <c r="C18" s="186">
        <v>17.17</v>
      </c>
      <c r="D18" s="42">
        <v>8087</v>
      </c>
      <c r="E18" s="42">
        <v>38382</v>
      </c>
      <c r="F18" s="42">
        <v>18744</v>
      </c>
      <c r="G18" s="42">
        <v>19638</v>
      </c>
      <c r="H18" s="185">
        <v>2235.4</v>
      </c>
      <c r="I18" s="2" t="s">
        <v>18</v>
      </c>
    </row>
    <row r="19" spans="1:9" ht="14.25" customHeight="1">
      <c r="A19" s="76" t="s">
        <v>515</v>
      </c>
      <c r="B19" s="1"/>
      <c r="C19" s="186">
        <v>17.17</v>
      </c>
      <c r="D19" s="42">
        <v>8164</v>
      </c>
      <c r="E19" s="42">
        <v>39297</v>
      </c>
      <c r="F19" s="42">
        <v>19190</v>
      </c>
      <c r="G19" s="42">
        <v>20107</v>
      </c>
      <c r="H19" s="185">
        <v>2288.7</v>
      </c>
      <c r="I19" s="2" t="s">
        <v>16</v>
      </c>
    </row>
    <row r="20" spans="1:9" ht="14.25" customHeight="1">
      <c r="A20" s="76" t="s">
        <v>516</v>
      </c>
      <c r="B20" s="1"/>
      <c r="C20" s="186">
        <v>17.17</v>
      </c>
      <c r="D20" s="42">
        <v>8261</v>
      </c>
      <c r="E20" s="42">
        <v>39349</v>
      </c>
      <c r="F20" s="42">
        <v>19215</v>
      </c>
      <c r="G20" s="42">
        <v>20134</v>
      </c>
      <c r="H20" s="185">
        <v>2291.7</v>
      </c>
      <c r="I20" s="2" t="s">
        <v>16</v>
      </c>
    </row>
    <row r="21" spans="1:9" ht="14.25" customHeight="1">
      <c r="A21" s="76" t="s">
        <v>517</v>
      </c>
      <c r="B21" s="1"/>
      <c r="C21" s="186">
        <v>17.17</v>
      </c>
      <c r="D21" s="42">
        <v>8461</v>
      </c>
      <c r="E21" s="42">
        <v>38443</v>
      </c>
      <c r="F21" s="42">
        <v>17664</v>
      </c>
      <c r="G21" s="42">
        <v>20779</v>
      </c>
      <c r="H21" s="185">
        <v>2239</v>
      </c>
      <c r="I21" s="2" t="s">
        <v>25</v>
      </c>
    </row>
    <row r="22" spans="1:9" ht="14.25" customHeight="1">
      <c r="A22" s="76" t="s">
        <v>518</v>
      </c>
      <c r="B22" s="1"/>
      <c r="C22" s="186">
        <v>17.17</v>
      </c>
      <c r="D22" s="42">
        <v>10136</v>
      </c>
      <c r="E22" s="42">
        <v>46883</v>
      </c>
      <c r="F22" s="42">
        <v>21513</v>
      </c>
      <c r="G22" s="42">
        <v>25370</v>
      </c>
      <c r="H22" s="185">
        <v>2730.5</v>
      </c>
      <c r="I22" s="140" t="s">
        <v>27</v>
      </c>
    </row>
    <row r="23" spans="1:9" ht="14.25" customHeight="1">
      <c r="A23" s="76" t="s">
        <v>519</v>
      </c>
      <c r="B23" s="1"/>
      <c r="C23" s="186">
        <v>17.17</v>
      </c>
      <c r="D23" s="42">
        <v>10713</v>
      </c>
      <c r="E23" s="42">
        <v>47613</v>
      </c>
      <c r="F23" s="42">
        <v>22199</v>
      </c>
      <c r="G23" s="42">
        <v>25414</v>
      </c>
      <c r="H23" s="185">
        <v>2773</v>
      </c>
      <c r="I23" s="2" t="s">
        <v>16</v>
      </c>
    </row>
    <row r="24" spans="1:9" ht="14.25" customHeight="1">
      <c r="A24" s="76" t="s">
        <v>521</v>
      </c>
      <c r="B24" s="1" t="s">
        <v>11</v>
      </c>
      <c r="C24" s="186">
        <v>17.17</v>
      </c>
      <c r="D24" s="42">
        <v>10624</v>
      </c>
      <c r="E24" s="42">
        <v>50294</v>
      </c>
      <c r="F24" s="42">
        <v>24183</v>
      </c>
      <c r="G24" s="42">
        <v>26111</v>
      </c>
      <c r="H24" s="185">
        <v>2929.2</v>
      </c>
      <c r="I24" s="2" t="s">
        <v>14</v>
      </c>
    </row>
    <row r="25" spans="1:9" ht="14.25" customHeight="1">
      <c r="A25" s="76" t="s">
        <v>522</v>
      </c>
      <c r="B25" s="1"/>
      <c r="C25" s="186">
        <v>17.17</v>
      </c>
      <c r="D25" s="42">
        <v>10695</v>
      </c>
      <c r="E25" s="42">
        <v>51462</v>
      </c>
      <c r="F25" s="42">
        <v>24887</v>
      </c>
      <c r="G25" s="42">
        <v>26575</v>
      </c>
      <c r="H25" s="185">
        <v>2997.2</v>
      </c>
      <c r="I25" s="2" t="s">
        <v>30</v>
      </c>
    </row>
    <row r="26" spans="1:9" ht="14.25" customHeight="1">
      <c r="A26" s="76" t="s">
        <v>523</v>
      </c>
      <c r="B26" s="1"/>
      <c r="C26" s="186">
        <v>17.17</v>
      </c>
      <c r="D26" s="42">
        <v>10928</v>
      </c>
      <c r="E26" s="42">
        <v>51982</v>
      </c>
      <c r="F26" s="42">
        <v>25138</v>
      </c>
      <c r="G26" s="42">
        <v>26844</v>
      </c>
      <c r="H26" s="185">
        <v>3027.5</v>
      </c>
      <c r="I26" s="2" t="s">
        <v>16</v>
      </c>
    </row>
    <row r="27" spans="1:9" ht="14.25" customHeight="1">
      <c r="A27" s="76" t="s">
        <v>524</v>
      </c>
      <c r="B27" s="1" t="s">
        <v>11</v>
      </c>
      <c r="C27" s="186">
        <v>17.58</v>
      </c>
      <c r="D27" s="42">
        <v>10765</v>
      </c>
      <c r="E27" s="42">
        <v>52820</v>
      </c>
      <c r="F27" s="42">
        <v>25735</v>
      </c>
      <c r="G27" s="42">
        <v>27085</v>
      </c>
      <c r="H27" s="185">
        <v>3004.6</v>
      </c>
      <c r="I27" s="2" t="s">
        <v>14</v>
      </c>
    </row>
    <row r="28" spans="1:9" ht="14.25" customHeight="1">
      <c r="A28" s="76" t="s">
        <v>525</v>
      </c>
      <c r="B28" s="1"/>
      <c r="C28" s="186">
        <v>17.58</v>
      </c>
      <c r="D28" s="42">
        <v>11057</v>
      </c>
      <c r="E28" s="42">
        <v>53332</v>
      </c>
      <c r="F28" s="42">
        <v>25984</v>
      </c>
      <c r="G28" s="42">
        <v>27348</v>
      </c>
      <c r="H28" s="185">
        <v>3033.7</v>
      </c>
      <c r="I28" s="2" t="s">
        <v>30</v>
      </c>
    </row>
    <row r="29" spans="1:9" ht="14.25" customHeight="1">
      <c r="A29" s="76" t="s">
        <v>526</v>
      </c>
      <c r="B29" s="1"/>
      <c r="C29" s="186">
        <v>17.58</v>
      </c>
      <c r="D29" s="42">
        <v>11004</v>
      </c>
      <c r="E29" s="42">
        <v>53962</v>
      </c>
      <c r="F29" s="42">
        <v>26169</v>
      </c>
      <c r="G29" s="42">
        <v>27793</v>
      </c>
      <c r="H29" s="185">
        <v>3069.5</v>
      </c>
      <c r="I29" s="2" t="s">
        <v>16</v>
      </c>
    </row>
    <row r="30" spans="1:9" ht="14.25" customHeight="1">
      <c r="A30" s="76" t="s">
        <v>527</v>
      </c>
      <c r="B30" s="1"/>
      <c r="C30" s="186">
        <v>17.58</v>
      </c>
      <c r="D30" s="42">
        <v>11198</v>
      </c>
      <c r="E30" s="42">
        <v>54503</v>
      </c>
      <c r="F30" s="42">
        <v>26473</v>
      </c>
      <c r="G30" s="42">
        <v>28030</v>
      </c>
      <c r="H30" s="185">
        <v>3100.3</v>
      </c>
      <c r="I30" s="2" t="s">
        <v>16</v>
      </c>
    </row>
    <row r="31" spans="1:9" ht="14.25" customHeight="1">
      <c r="A31" s="76" t="s">
        <v>528</v>
      </c>
      <c r="B31" s="1"/>
      <c r="C31" s="186">
        <v>17.58</v>
      </c>
      <c r="D31" s="42">
        <v>11592</v>
      </c>
      <c r="E31" s="42">
        <v>55838</v>
      </c>
      <c r="F31" s="42">
        <v>27167</v>
      </c>
      <c r="G31" s="42">
        <v>28671</v>
      </c>
      <c r="H31" s="185">
        <v>3176.2</v>
      </c>
      <c r="I31" s="2" t="s">
        <v>16</v>
      </c>
    </row>
    <row r="32" spans="1:9" ht="14.25" customHeight="1">
      <c r="A32" s="76" t="s">
        <v>529</v>
      </c>
      <c r="B32" s="1"/>
      <c r="C32" s="186">
        <v>109.1</v>
      </c>
      <c r="D32" s="42">
        <v>19899</v>
      </c>
      <c r="E32" s="42">
        <v>105584</v>
      </c>
      <c r="F32" s="42">
        <v>51755</v>
      </c>
      <c r="G32" s="42">
        <v>53829</v>
      </c>
      <c r="H32" s="185">
        <v>967.8</v>
      </c>
      <c r="I32" s="2" t="s">
        <v>16</v>
      </c>
    </row>
    <row r="33" spans="1:9" ht="14.25" customHeight="1">
      <c r="A33" s="76"/>
      <c r="B33" s="1" t="s">
        <v>11</v>
      </c>
      <c r="C33" s="186">
        <v>109.1</v>
      </c>
      <c r="D33" s="42">
        <v>19829</v>
      </c>
      <c r="E33" s="42">
        <v>104612</v>
      </c>
      <c r="F33" s="42">
        <v>51551</v>
      </c>
      <c r="G33" s="42">
        <v>53061</v>
      </c>
      <c r="H33" s="185">
        <v>958.9</v>
      </c>
      <c r="I33" s="2" t="s">
        <v>14</v>
      </c>
    </row>
    <row r="34" spans="1:9" ht="14.25" customHeight="1">
      <c r="A34" s="76" t="s">
        <v>530</v>
      </c>
      <c r="B34" s="1"/>
      <c r="C34" s="186">
        <v>109.1</v>
      </c>
      <c r="D34" s="42">
        <v>20110</v>
      </c>
      <c r="E34" s="42">
        <v>106693</v>
      </c>
      <c r="F34" s="42">
        <v>52350</v>
      </c>
      <c r="G34" s="42">
        <v>54343</v>
      </c>
      <c r="H34" s="185">
        <v>977.9</v>
      </c>
      <c r="I34" s="2" t="s">
        <v>30</v>
      </c>
    </row>
    <row r="35" spans="1:9" ht="14.25" customHeight="1">
      <c r="A35" s="76" t="s">
        <v>531</v>
      </c>
      <c r="B35" s="1"/>
      <c r="C35" s="186">
        <v>109.1</v>
      </c>
      <c r="D35" s="42">
        <v>20402</v>
      </c>
      <c r="E35" s="42">
        <v>107815</v>
      </c>
      <c r="F35" s="42">
        <v>52853</v>
      </c>
      <c r="G35" s="42">
        <v>54962</v>
      </c>
      <c r="H35" s="185">
        <v>988.2</v>
      </c>
      <c r="I35" s="2" t="s">
        <v>16</v>
      </c>
    </row>
    <row r="36" spans="1:9" ht="14.25" customHeight="1">
      <c r="A36" s="76" t="s">
        <v>532</v>
      </c>
      <c r="B36" s="1"/>
      <c r="C36" s="186">
        <v>109.1</v>
      </c>
      <c r="D36" s="42">
        <v>20694</v>
      </c>
      <c r="E36" s="42">
        <v>108694</v>
      </c>
      <c r="F36" s="42">
        <v>53306</v>
      </c>
      <c r="G36" s="42">
        <v>55388</v>
      </c>
      <c r="H36" s="185">
        <v>996.3</v>
      </c>
      <c r="I36" s="2" t="s">
        <v>16</v>
      </c>
    </row>
    <row r="37" spans="1:9" ht="14.25" customHeight="1">
      <c r="A37" s="76" t="s">
        <v>533</v>
      </c>
      <c r="B37" s="1"/>
      <c r="C37" s="186">
        <v>109.1</v>
      </c>
      <c r="D37" s="42">
        <v>21082</v>
      </c>
      <c r="E37" s="42">
        <v>109699</v>
      </c>
      <c r="F37" s="42">
        <v>53962</v>
      </c>
      <c r="G37" s="42">
        <v>55737</v>
      </c>
      <c r="H37" s="185">
        <v>1005.5</v>
      </c>
      <c r="I37" s="2" t="s">
        <v>16</v>
      </c>
    </row>
    <row r="38" spans="1:9" ht="14.25" customHeight="1">
      <c r="A38" s="76" t="s">
        <v>534</v>
      </c>
      <c r="B38" s="1"/>
      <c r="C38" s="186">
        <v>109.1</v>
      </c>
      <c r="D38" s="42">
        <v>21423</v>
      </c>
      <c r="E38" s="42">
        <v>110978</v>
      </c>
      <c r="F38" s="42">
        <v>54553</v>
      </c>
      <c r="G38" s="42">
        <v>56425</v>
      </c>
      <c r="H38" s="185">
        <v>1017.2</v>
      </c>
      <c r="I38" s="2" t="s">
        <v>16</v>
      </c>
    </row>
    <row r="39" spans="1:9" ht="14.25" customHeight="1">
      <c r="A39" s="76"/>
      <c r="B39" s="1" t="s">
        <v>11</v>
      </c>
      <c r="C39" s="186">
        <v>109.1</v>
      </c>
      <c r="D39" s="137">
        <v>21552</v>
      </c>
      <c r="E39" s="137">
        <v>107523</v>
      </c>
      <c r="F39" s="137">
        <v>52965</v>
      </c>
      <c r="G39" s="137">
        <v>54558</v>
      </c>
      <c r="H39" s="187">
        <v>985.5</v>
      </c>
      <c r="I39" s="74" t="s">
        <v>14</v>
      </c>
    </row>
    <row r="40" spans="1:9" ht="14.25" customHeight="1">
      <c r="A40" s="76" t="s">
        <v>535</v>
      </c>
      <c r="B40" s="1"/>
      <c r="C40" s="186">
        <v>109.1</v>
      </c>
      <c r="D40" s="137">
        <v>21984</v>
      </c>
      <c r="E40" s="137">
        <v>112522</v>
      </c>
      <c r="F40" s="137">
        <v>55406</v>
      </c>
      <c r="G40" s="137">
        <v>57116</v>
      </c>
      <c r="H40" s="187">
        <v>1031.4</v>
      </c>
      <c r="I40" s="74" t="s">
        <v>30</v>
      </c>
    </row>
    <row r="41" spans="1:9" ht="14.25" customHeight="1">
      <c r="A41" s="76" t="s">
        <v>567</v>
      </c>
      <c r="B41" s="1"/>
      <c r="C41" s="186">
        <v>109.1</v>
      </c>
      <c r="D41" s="137">
        <v>22887</v>
      </c>
      <c r="E41" s="137">
        <v>112044</v>
      </c>
      <c r="F41" s="137">
        <v>55684</v>
      </c>
      <c r="G41" s="137">
        <v>56360</v>
      </c>
      <c r="H41" s="187">
        <v>1027</v>
      </c>
      <c r="I41" s="74" t="s">
        <v>16</v>
      </c>
    </row>
    <row r="42" spans="1:9" ht="14.25" customHeight="1">
      <c r="A42" s="76" t="s">
        <v>536</v>
      </c>
      <c r="B42" s="1"/>
      <c r="C42" s="186">
        <v>109.1</v>
      </c>
      <c r="D42" s="137">
        <v>24230</v>
      </c>
      <c r="E42" s="137">
        <v>115599</v>
      </c>
      <c r="F42" s="137">
        <v>57575</v>
      </c>
      <c r="G42" s="137">
        <v>58024</v>
      </c>
      <c r="H42" s="187">
        <v>1059.6</v>
      </c>
      <c r="I42" s="74" t="s">
        <v>16</v>
      </c>
    </row>
    <row r="43" spans="1:9" ht="14.25" customHeight="1">
      <c r="A43" s="76" t="s">
        <v>537</v>
      </c>
      <c r="B43" s="1"/>
      <c r="C43" s="186">
        <v>109.1</v>
      </c>
      <c r="D43" s="137">
        <v>26227</v>
      </c>
      <c r="E43" s="137">
        <v>120226</v>
      </c>
      <c r="F43" s="137">
        <v>59954</v>
      </c>
      <c r="G43" s="137">
        <v>60272</v>
      </c>
      <c r="H43" s="187">
        <v>1102</v>
      </c>
      <c r="I43" s="74" t="s">
        <v>16</v>
      </c>
    </row>
    <row r="44" spans="1:9" ht="14.25" customHeight="1">
      <c r="A44" s="76" t="s">
        <v>538</v>
      </c>
      <c r="B44" s="1"/>
      <c r="C44" s="186">
        <v>109.1</v>
      </c>
      <c r="D44" s="137">
        <v>28990</v>
      </c>
      <c r="E44" s="137">
        <v>127331</v>
      </c>
      <c r="F44" s="137">
        <v>63595</v>
      </c>
      <c r="G44" s="137">
        <v>63736</v>
      </c>
      <c r="H44" s="187">
        <v>1167.1</v>
      </c>
      <c r="I44" s="74" t="s">
        <v>16</v>
      </c>
    </row>
    <row r="45" spans="1:9" ht="14.25" customHeight="1">
      <c r="A45" s="76"/>
      <c r="B45" s="1" t="s">
        <v>11</v>
      </c>
      <c r="C45" s="186">
        <v>109.1</v>
      </c>
      <c r="D45" s="137">
        <v>29145</v>
      </c>
      <c r="E45" s="137">
        <v>127155</v>
      </c>
      <c r="F45" s="137">
        <v>63574</v>
      </c>
      <c r="G45" s="137">
        <v>63581</v>
      </c>
      <c r="H45" s="187">
        <v>1165.5</v>
      </c>
      <c r="I45" s="74" t="s">
        <v>14</v>
      </c>
    </row>
    <row r="46" spans="1:9" ht="14.25" customHeight="1">
      <c r="A46" s="76" t="s">
        <v>539</v>
      </c>
      <c r="B46" s="1"/>
      <c r="C46" s="186">
        <v>109.1</v>
      </c>
      <c r="D46" s="137">
        <v>31417</v>
      </c>
      <c r="E46" s="137">
        <v>134252</v>
      </c>
      <c r="F46" s="137">
        <v>67377</v>
      </c>
      <c r="G46" s="137">
        <v>66875</v>
      </c>
      <c r="H46" s="187">
        <v>1230.5</v>
      </c>
      <c r="I46" s="74" t="s">
        <v>30</v>
      </c>
    </row>
    <row r="47" spans="1:9" ht="14.25" customHeight="1">
      <c r="A47" s="76" t="s">
        <v>540</v>
      </c>
      <c r="B47" s="1"/>
      <c r="C47" s="186">
        <v>109.1</v>
      </c>
      <c r="D47" s="137">
        <v>33782</v>
      </c>
      <c r="E47" s="137">
        <v>140266</v>
      </c>
      <c r="F47" s="137">
        <v>70815</v>
      </c>
      <c r="G47" s="137">
        <v>69451</v>
      </c>
      <c r="H47" s="187">
        <v>1285.7</v>
      </c>
      <c r="I47" s="74" t="s">
        <v>16</v>
      </c>
    </row>
    <row r="48" spans="1:9" ht="14.25" customHeight="1">
      <c r="A48" s="76" t="s">
        <v>541</v>
      </c>
      <c r="B48" s="1"/>
      <c r="C48" s="186">
        <v>109.1</v>
      </c>
      <c r="D48" s="137">
        <v>36730</v>
      </c>
      <c r="E48" s="137">
        <v>148093</v>
      </c>
      <c r="F48" s="137">
        <v>74933</v>
      </c>
      <c r="G48" s="137">
        <v>73160</v>
      </c>
      <c r="H48" s="187">
        <v>1357.4</v>
      </c>
      <c r="I48" s="74" t="s">
        <v>16</v>
      </c>
    </row>
    <row r="49" spans="1:9" ht="14.25" customHeight="1">
      <c r="A49" s="76" t="s">
        <v>542</v>
      </c>
      <c r="B49" s="1"/>
      <c r="C49" s="186">
        <v>109.1</v>
      </c>
      <c r="D49" s="137">
        <v>41200</v>
      </c>
      <c r="E49" s="137">
        <v>157129</v>
      </c>
      <c r="F49" s="137">
        <v>79603</v>
      </c>
      <c r="G49" s="137">
        <v>77526</v>
      </c>
      <c r="H49" s="187">
        <v>1440.2</v>
      </c>
      <c r="I49" s="74" t="s">
        <v>16</v>
      </c>
    </row>
    <row r="50" spans="1:9" ht="14.25" customHeight="1">
      <c r="A50" s="76" t="s">
        <v>543</v>
      </c>
      <c r="B50" s="4"/>
      <c r="C50" s="188">
        <v>109.1</v>
      </c>
      <c r="D50" s="137">
        <v>45849</v>
      </c>
      <c r="E50" s="137">
        <v>168369</v>
      </c>
      <c r="F50" s="137">
        <v>85378</v>
      </c>
      <c r="G50" s="137">
        <v>82991</v>
      </c>
      <c r="H50" s="187">
        <v>1543.3</v>
      </c>
      <c r="I50" s="5" t="s">
        <v>16</v>
      </c>
    </row>
    <row r="51" spans="1:9" ht="14.25" customHeight="1">
      <c r="A51" s="77"/>
      <c r="B51" s="4" t="s">
        <v>11</v>
      </c>
      <c r="C51" s="188">
        <v>109.1</v>
      </c>
      <c r="D51" s="137">
        <v>44610</v>
      </c>
      <c r="E51" s="137">
        <v>171038</v>
      </c>
      <c r="F51" s="137">
        <v>86810</v>
      </c>
      <c r="G51" s="137">
        <v>84228</v>
      </c>
      <c r="H51" s="187">
        <v>1567.7</v>
      </c>
      <c r="I51" s="5" t="s">
        <v>14</v>
      </c>
    </row>
    <row r="52" spans="1:9" ht="14.25" customHeight="1">
      <c r="A52" s="76" t="s">
        <v>544</v>
      </c>
      <c r="B52" s="6"/>
      <c r="C52" s="188">
        <v>109.1</v>
      </c>
      <c r="D52" s="137">
        <v>51314</v>
      </c>
      <c r="E52" s="137">
        <v>179000</v>
      </c>
      <c r="F52" s="137">
        <v>91061</v>
      </c>
      <c r="G52" s="137">
        <v>87939</v>
      </c>
      <c r="H52" s="187">
        <v>1640.7</v>
      </c>
      <c r="I52" s="5" t="s">
        <v>36</v>
      </c>
    </row>
    <row r="53" spans="1:9" ht="14.25" customHeight="1" thickBot="1">
      <c r="A53" s="78" t="s">
        <v>559</v>
      </c>
      <c r="B53" s="165"/>
      <c r="C53" s="189">
        <v>109.1</v>
      </c>
      <c r="D53" s="190">
        <v>55174</v>
      </c>
      <c r="E53" s="190">
        <v>190483</v>
      </c>
      <c r="F53" s="190">
        <v>96774</v>
      </c>
      <c r="G53" s="190">
        <v>93709</v>
      </c>
      <c r="H53" s="191">
        <v>1745.9</v>
      </c>
      <c r="I53" s="75" t="s">
        <v>16</v>
      </c>
    </row>
    <row r="54" spans="1:9" ht="13.5">
      <c r="A54" s="85" t="s">
        <v>557</v>
      </c>
      <c r="B54" s="85"/>
      <c r="C54" s="192"/>
      <c r="D54" s="137"/>
      <c r="E54" s="137"/>
      <c r="F54" s="137"/>
      <c r="G54" s="137"/>
      <c r="I54" s="85"/>
    </row>
    <row r="55" spans="1:9" ht="13.5">
      <c r="A55" s="85" t="s">
        <v>585</v>
      </c>
      <c r="B55" s="85"/>
      <c r="C55" s="192"/>
      <c r="D55" s="137"/>
      <c r="E55" s="137"/>
      <c r="F55" s="137"/>
      <c r="G55" s="137"/>
      <c r="I55" s="85"/>
    </row>
    <row r="56" spans="1:9" ht="18.75" customHeight="1">
      <c r="A56" s="451" t="s">
        <v>35</v>
      </c>
      <c r="B56" s="451"/>
      <c r="C56" s="451"/>
      <c r="D56" s="451"/>
      <c r="E56" s="451"/>
      <c r="F56" s="451"/>
      <c r="G56" s="451"/>
      <c r="H56" s="451"/>
      <c r="I56" s="451"/>
    </row>
    <row r="57" spans="1:9" ht="14.25" customHeight="1" thickBot="1">
      <c r="A57" s="42"/>
      <c r="B57" s="42"/>
      <c r="C57" s="193"/>
      <c r="H57" s="194"/>
      <c r="I57" s="42"/>
    </row>
    <row r="58" spans="1:9" ht="13.5" customHeight="1">
      <c r="A58" s="442" t="s">
        <v>584</v>
      </c>
      <c r="B58" s="443"/>
      <c r="C58" s="255" t="s">
        <v>2</v>
      </c>
      <c r="D58" s="452" t="s">
        <v>501</v>
      </c>
      <c r="E58" s="438" t="s">
        <v>570</v>
      </c>
      <c r="F58" s="439"/>
      <c r="G58" s="440"/>
      <c r="H58" s="257" t="s">
        <v>3</v>
      </c>
      <c r="I58" s="454" t="s">
        <v>4</v>
      </c>
    </row>
    <row r="59" spans="1:9" ht="13.5" customHeight="1">
      <c r="A59" s="444"/>
      <c r="B59" s="445"/>
      <c r="C59" s="256" t="s">
        <v>5</v>
      </c>
      <c r="D59" s="453"/>
      <c r="E59" s="244" t="s">
        <v>6</v>
      </c>
      <c r="F59" s="3" t="s">
        <v>7</v>
      </c>
      <c r="G59" s="3" t="s">
        <v>8</v>
      </c>
      <c r="H59" s="258" t="s">
        <v>9</v>
      </c>
      <c r="I59" s="455"/>
    </row>
    <row r="60" spans="1:9" ht="14.25" customHeight="1">
      <c r="A60" s="139" t="s">
        <v>560</v>
      </c>
      <c r="B60" s="4"/>
      <c r="C60" s="195">
        <v>109.1</v>
      </c>
      <c r="D60" s="42">
        <v>59209</v>
      </c>
      <c r="E60" s="42">
        <v>203392</v>
      </c>
      <c r="F60" s="42">
        <v>103467</v>
      </c>
      <c r="G60" s="42">
        <v>99925</v>
      </c>
      <c r="H60" s="185">
        <v>1864.3</v>
      </c>
      <c r="I60" s="5" t="s">
        <v>36</v>
      </c>
    </row>
    <row r="61" spans="1:9" ht="14.25" customHeight="1">
      <c r="A61" s="77" t="s">
        <v>697</v>
      </c>
      <c r="B61" s="4"/>
      <c r="C61" s="195">
        <v>109.1</v>
      </c>
      <c r="D61" s="42">
        <v>62169</v>
      </c>
      <c r="E61" s="42">
        <v>213982</v>
      </c>
      <c r="F61" s="42">
        <v>108622</v>
      </c>
      <c r="G61" s="42">
        <v>105360</v>
      </c>
      <c r="H61" s="185">
        <v>1961.3</v>
      </c>
      <c r="I61" s="7" t="s">
        <v>16</v>
      </c>
    </row>
    <row r="62" spans="1:9" ht="14.25" customHeight="1">
      <c r="A62" s="77" t="s">
        <v>698</v>
      </c>
      <c r="B62" s="4"/>
      <c r="C62" s="195">
        <v>109.1</v>
      </c>
      <c r="D62" s="42">
        <v>64875</v>
      </c>
      <c r="E62" s="42">
        <v>222404</v>
      </c>
      <c r="F62" s="42">
        <v>112413</v>
      </c>
      <c r="G62" s="42">
        <v>109991</v>
      </c>
      <c r="H62" s="185">
        <v>2038.5</v>
      </c>
      <c r="I62" s="7" t="s">
        <v>16</v>
      </c>
    </row>
    <row r="63" spans="1:9" ht="14.25" customHeight="1">
      <c r="A63" s="77"/>
      <c r="B63" s="4" t="s">
        <v>11</v>
      </c>
      <c r="C63" s="195">
        <v>109.1</v>
      </c>
      <c r="D63" s="42">
        <v>63076</v>
      </c>
      <c r="E63" s="42">
        <v>225465</v>
      </c>
      <c r="F63" s="42">
        <v>114704</v>
      </c>
      <c r="G63" s="42">
        <v>110761</v>
      </c>
      <c r="H63" s="185">
        <v>2066.6</v>
      </c>
      <c r="I63" s="7" t="s">
        <v>14</v>
      </c>
    </row>
    <row r="64" spans="1:9" ht="14.25" customHeight="1">
      <c r="A64" s="77" t="s">
        <v>699</v>
      </c>
      <c r="B64" s="4"/>
      <c r="C64" s="195">
        <v>109.1</v>
      </c>
      <c r="D64" s="42">
        <v>67570</v>
      </c>
      <c r="E64" s="42">
        <v>230925</v>
      </c>
      <c r="F64" s="42">
        <v>116887</v>
      </c>
      <c r="G64" s="42">
        <v>114038</v>
      </c>
      <c r="H64" s="185">
        <v>2116.6</v>
      </c>
      <c r="I64" s="7" t="s">
        <v>36</v>
      </c>
    </row>
    <row r="65" spans="1:9" ht="14.25" customHeight="1">
      <c r="A65" s="77" t="s">
        <v>700</v>
      </c>
      <c r="B65" s="4"/>
      <c r="C65" s="195">
        <v>109.1</v>
      </c>
      <c r="D65" s="42">
        <v>69845</v>
      </c>
      <c r="E65" s="42">
        <v>238092</v>
      </c>
      <c r="F65" s="42">
        <v>120457</v>
      </c>
      <c r="G65" s="42">
        <v>117635</v>
      </c>
      <c r="H65" s="185">
        <v>2182.3</v>
      </c>
      <c r="I65" s="7" t="s">
        <v>16</v>
      </c>
    </row>
    <row r="66" spans="1:9" ht="14.25" customHeight="1">
      <c r="A66" s="77" t="s">
        <v>701</v>
      </c>
      <c r="B66" s="4"/>
      <c r="C66" s="195">
        <v>109.1</v>
      </c>
      <c r="D66" s="42">
        <v>72054</v>
      </c>
      <c r="E66" s="42">
        <v>244636</v>
      </c>
      <c r="F66" s="42">
        <v>123885</v>
      </c>
      <c r="G66" s="42">
        <v>120751</v>
      </c>
      <c r="H66" s="185">
        <v>2242.3</v>
      </c>
      <c r="I66" s="7" t="s">
        <v>16</v>
      </c>
    </row>
    <row r="67" spans="1:9" ht="14.25" customHeight="1">
      <c r="A67" s="77" t="s">
        <v>702</v>
      </c>
      <c r="B67" s="4"/>
      <c r="C67" s="195">
        <v>109.1</v>
      </c>
      <c r="D67" s="42">
        <v>73832</v>
      </c>
      <c r="E67" s="42">
        <v>250369</v>
      </c>
      <c r="F67" s="42">
        <v>126788</v>
      </c>
      <c r="G67" s="42">
        <v>123581</v>
      </c>
      <c r="H67" s="185">
        <v>2294.9</v>
      </c>
      <c r="I67" s="7" t="s">
        <v>16</v>
      </c>
    </row>
    <row r="68" spans="1:9" ht="14.25" customHeight="1">
      <c r="A68" s="77" t="s">
        <v>703</v>
      </c>
      <c r="B68" s="4"/>
      <c r="C68" s="195">
        <v>109.1</v>
      </c>
      <c r="D68" s="42">
        <v>75510</v>
      </c>
      <c r="E68" s="42">
        <v>255239</v>
      </c>
      <c r="F68" s="42">
        <v>129269</v>
      </c>
      <c r="G68" s="42">
        <v>125970</v>
      </c>
      <c r="H68" s="185">
        <v>2339.5</v>
      </c>
      <c r="I68" s="7" t="s">
        <v>16</v>
      </c>
    </row>
    <row r="69" spans="1:9" ht="14.25" customHeight="1">
      <c r="A69" s="77"/>
      <c r="B69" s="4" t="s">
        <v>11</v>
      </c>
      <c r="C69" s="195">
        <v>109.1</v>
      </c>
      <c r="D69" s="42">
        <v>76080</v>
      </c>
      <c r="E69" s="42">
        <v>259314</v>
      </c>
      <c r="F69" s="42">
        <v>132572</v>
      </c>
      <c r="G69" s="42">
        <v>126742</v>
      </c>
      <c r="H69" s="185">
        <v>2376.8</v>
      </c>
      <c r="I69" s="7" t="s">
        <v>14</v>
      </c>
    </row>
    <row r="70" spans="1:9" ht="14.25" customHeight="1">
      <c r="A70" s="77" t="s">
        <v>704</v>
      </c>
      <c r="B70" s="4"/>
      <c r="C70" s="195">
        <v>109.1</v>
      </c>
      <c r="D70" s="42">
        <v>77244</v>
      </c>
      <c r="E70" s="42">
        <v>259341</v>
      </c>
      <c r="F70" s="42">
        <v>131217</v>
      </c>
      <c r="G70" s="42">
        <v>128124</v>
      </c>
      <c r="H70" s="185">
        <v>2377.1</v>
      </c>
      <c r="I70" s="7" t="s">
        <v>36</v>
      </c>
    </row>
    <row r="71" spans="1:9" ht="14.25" customHeight="1">
      <c r="A71" s="77" t="s">
        <v>705</v>
      </c>
      <c r="B71" s="4"/>
      <c r="C71" s="195">
        <v>109.1</v>
      </c>
      <c r="D71" s="42">
        <v>79396</v>
      </c>
      <c r="E71" s="42">
        <v>264848</v>
      </c>
      <c r="F71" s="42">
        <v>133991</v>
      </c>
      <c r="G71" s="42">
        <v>130857</v>
      </c>
      <c r="H71" s="185">
        <v>2427.6</v>
      </c>
      <c r="I71" s="7" t="s">
        <v>16</v>
      </c>
    </row>
    <row r="72" spans="1:9" ht="14.25" customHeight="1">
      <c r="A72" s="77" t="s">
        <v>706</v>
      </c>
      <c r="B72" s="4"/>
      <c r="C72" s="195">
        <v>109.1</v>
      </c>
      <c r="D72" s="42">
        <v>81705</v>
      </c>
      <c r="E72" s="42">
        <v>271053</v>
      </c>
      <c r="F72" s="42">
        <v>137093</v>
      </c>
      <c r="G72" s="42">
        <v>133960</v>
      </c>
      <c r="H72" s="185">
        <v>2484.4</v>
      </c>
      <c r="I72" s="7" t="s">
        <v>16</v>
      </c>
    </row>
    <row r="73" spans="1:9" ht="14.25" customHeight="1">
      <c r="A73" s="77" t="s">
        <v>707</v>
      </c>
      <c r="B73" s="4"/>
      <c r="C73" s="195">
        <v>109.1</v>
      </c>
      <c r="D73" s="42">
        <v>83500</v>
      </c>
      <c r="E73" s="42">
        <v>276129</v>
      </c>
      <c r="F73" s="42">
        <v>139542</v>
      </c>
      <c r="G73" s="42">
        <v>136587</v>
      </c>
      <c r="H73" s="185">
        <v>2531</v>
      </c>
      <c r="I73" s="7" t="s">
        <v>16</v>
      </c>
    </row>
    <row r="74" spans="1:9" ht="14.25" customHeight="1">
      <c r="A74" s="77" t="s">
        <v>708</v>
      </c>
      <c r="B74" s="4"/>
      <c r="C74" s="195">
        <v>109.1</v>
      </c>
      <c r="D74" s="42">
        <v>85208</v>
      </c>
      <c r="E74" s="42">
        <v>280186</v>
      </c>
      <c r="F74" s="42">
        <v>141523</v>
      </c>
      <c r="G74" s="42">
        <v>138663</v>
      </c>
      <c r="H74" s="185">
        <v>2568.2</v>
      </c>
      <c r="I74" s="7" t="s">
        <v>16</v>
      </c>
    </row>
    <row r="75" spans="1:9" ht="14.25" customHeight="1">
      <c r="A75" s="77"/>
      <c r="B75" s="4" t="s">
        <v>11</v>
      </c>
      <c r="C75" s="195">
        <v>109.1</v>
      </c>
      <c r="D75" s="42">
        <v>85450</v>
      </c>
      <c r="E75" s="42">
        <v>285437</v>
      </c>
      <c r="F75" s="42">
        <v>145644</v>
      </c>
      <c r="G75" s="42">
        <v>139793</v>
      </c>
      <c r="H75" s="185">
        <v>2616.3</v>
      </c>
      <c r="I75" s="7" t="s">
        <v>14</v>
      </c>
    </row>
    <row r="76" spans="1:9" ht="14.25" customHeight="1">
      <c r="A76" s="77" t="s">
        <v>709</v>
      </c>
      <c r="B76" s="4"/>
      <c r="C76" s="195">
        <v>109.1</v>
      </c>
      <c r="D76" s="42">
        <v>87409</v>
      </c>
      <c r="E76" s="42">
        <v>284664</v>
      </c>
      <c r="F76" s="42">
        <v>143760</v>
      </c>
      <c r="G76" s="42">
        <v>140904</v>
      </c>
      <c r="H76" s="185">
        <v>2609.2</v>
      </c>
      <c r="I76" s="7" t="s">
        <v>52</v>
      </c>
    </row>
    <row r="77" spans="1:9" ht="14.25" customHeight="1">
      <c r="A77" s="77" t="s">
        <v>711</v>
      </c>
      <c r="B77" s="4"/>
      <c r="C77" s="195">
        <v>109.1</v>
      </c>
      <c r="D77" s="42">
        <v>89880</v>
      </c>
      <c r="E77" s="42">
        <v>290148</v>
      </c>
      <c r="F77" s="42">
        <v>146540</v>
      </c>
      <c r="G77" s="42">
        <v>143608</v>
      </c>
      <c r="H77" s="185">
        <v>2659.5</v>
      </c>
      <c r="I77" s="7" t="s">
        <v>16</v>
      </c>
    </row>
    <row r="78" spans="1:9" ht="14.25" customHeight="1">
      <c r="A78" s="77" t="s">
        <v>712</v>
      </c>
      <c r="B78" s="4"/>
      <c r="C78" s="195">
        <v>109.18</v>
      </c>
      <c r="D78" s="42">
        <v>92411</v>
      </c>
      <c r="E78" s="42">
        <v>294237</v>
      </c>
      <c r="F78" s="42">
        <v>148725</v>
      </c>
      <c r="G78" s="42">
        <v>145512</v>
      </c>
      <c r="H78" s="185">
        <v>2695</v>
      </c>
      <c r="I78" s="7" t="s">
        <v>16</v>
      </c>
    </row>
    <row r="79" spans="1:9" ht="14.25" customHeight="1">
      <c r="A79" s="77" t="s">
        <v>55</v>
      </c>
      <c r="B79" s="196"/>
      <c r="C79" s="195">
        <v>109.18</v>
      </c>
      <c r="D79" s="42">
        <v>94848</v>
      </c>
      <c r="E79" s="42">
        <v>298028</v>
      </c>
      <c r="F79" s="42">
        <v>150890</v>
      </c>
      <c r="G79" s="42">
        <v>147138</v>
      </c>
      <c r="H79" s="185">
        <v>2729.7</v>
      </c>
      <c r="I79" s="7" t="s">
        <v>16</v>
      </c>
    </row>
    <row r="80" spans="1:9" ht="14.25" customHeight="1">
      <c r="A80" s="77" t="s">
        <v>713</v>
      </c>
      <c r="B80" s="4"/>
      <c r="C80" s="195">
        <v>109.18</v>
      </c>
      <c r="D80" s="42">
        <v>97364</v>
      </c>
      <c r="E80" s="42">
        <v>300842</v>
      </c>
      <c r="F80" s="42">
        <v>152476</v>
      </c>
      <c r="G80" s="42">
        <v>148366</v>
      </c>
      <c r="H80" s="185">
        <v>2755.5</v>
      </c>
      <c r="I80" s="7" t="s">
        <v>16</v>
      </c>
    </row>
    <row r="81" spans="1:9" ht="14.25" customHeight="1">
      <c r="A81" s="77"/>
      <c r="B81" s="4" t="s">
        <v>11</v>
      </c>
      <c r="C81" s="188">
        <v>109.18</v>
      </c>
      <c r="D81" s="137">
        <v>97332</v>
      </c>
      <c r="E81" s="137">
        <v>304854</v>
      </c>
      <c r="F81" s="137">
        <v>155822</v>
      </c>
      <c r="G81" s="137">
        <v>149032</v>
      </c>
      <c r="H81" s="187">
        <v>2792.2</v>
      </c>
      <c r="I81" s="5" t="s">
        <v>14</v>
      </c>
    </row>
    <row r="82" spans="1:9" ht="14.25" customHeight="1">
      <c r="A82" s="77" t="s">
        <v>714</v>
      </c>
      <c r="B82" s="4"/>
      <c r="C82" s="188">
        <v>109.18</v>
      </c>
      <c r="D82" s="137">
        <v>99942</v>
      </c>
      <c r="E82" s="137">
        <v>304116</v>
      </c>
      <c r="F82" s="137">
        <v>154041</v>
      </c>
      <c r="G82" s="137">
        <v>150075</v>
      </c>
      <c r="H82" s="187">
        <v>2785.5</v>
      </c>
      <c r="I82" s="5" t="s">
        <v>52</v>
      </c>
    </row>
    <row r="83" spans="1:9" ht="14.25" customHeight="1">
      <c r="A83" s="77" t="s">
        <v>715</v>
      </c>
      <c r="B83" s="4"/>
      <c r="C83" s="188">
        <v>109.18</v>
      </c>
      <c r="D83" s="137">
        <v>102554</v>
      </c>
      <c r="E83" s="137">
        <v>307641</v>
      </c>
      <c r="F83" s="137">
        <v>155797</v>
      </c>
      <c r="G83" s="137">
        <v>151844</v>
      </c>
      <c r="H83" s="187">
        <v>2817.7</v>
      </c>
      <c r="I83" s="5" t="s">
        <v>16</v>
      </c>
    </row>
    <row r="84" spans="1:9" ht="14.25" customHeight="1">
      <c r="A84" s="77" t="s">
        <v>716</v>
      </c>
      <c r="B84" s="4"/>
      <c r="C84" s="195">
        <v>109.18</v>
      </c>
      <c r="D84" s="42">
        <v>105422</v>
      </c>
      <c r="E84" s="42">
        <v>312381</v>
      </c>
      <c r="F84" s="42">
        <v>158121</v>
      </c>
      <c r="G84" s="42">
        <v>154260</v>
      </c>
      <c r="H84" s="185">
        <v>2861.2</v>
      </c>
      <c r="I84" s="7" t="s">
        <v>16</v>
      </c>
    </row>
    <row r="85" spans="1:9" ht="14.25" customHeight="1">
      <c r="A85" s="77" t="s">
        <v>717</v>
      </c>
      <c r="B85" s="4"/>
      <c r="C85" s="195">
        <v>109.16</v>
      </c>
      <c r="D85" s="42">
        <v>108141</v>
      </c>
      <c r="E85" s="42">
        <v>316694</v>
      </c>
      <c r="F85" s="42">
        <v>160245</v>
      </c>
      <c r="G85" s="42">
        <v>156449</v>
      </c>
      <c r="H85" s="185">
        <v>2901.2</v>
      </c>
      <c r="I85" s="7" t="s">
        <v>16</v>
      </c>
    </row>
    <row r="86" spans="1:9" ht="14.25" customHeight="1">
      <c r="A86" s="77" t="s">
        <v>718</v>
      </c>
      <c r="B86" s="4"/>
      <c r="C86" s="195">
        <v>109.16</v>
      </c>
      <c r="D86" s="42">
        <v>110516</v>
      </c>
      <c r="E86" s="42">
        <v>320385</v>
      </c>
      <c r="F86" s="42">
        <v>161974</v>
      </c>
      <c r="G86" s="42">
        <v>158411</v>
      </c>
      <c r="H86" s="185">
        <v>2935</v>
      </c>
      <c r="I86" s="7" t="s">
        <v>16</v>
      </c>
    </row>
    <row r="87" spans="1:9" ht="14.25" customHeight="1">
      <c r="A87" s="77"/>
      <c r="B87" s="4" t="s">
        <v>11</v>
      </c>
      <c r="C87" s="195">
        <v>109.16</v>
      </c>
      <c r="D87" s="42">
        <v>109205</v>
      </c>
      <c r="E87" s="42">
        <v>323353</v>
      </c>
      <c r="F87" s="42">
        <v>164351</v>
      </c>
      <c r="G87" s="42">
        <v>159002</v>
      </c>
      <c r="H87" s="185">
        <v>2962.2</v>
      </c>
      <c r="I87" s="7" t="s">
        <v>14</v>
      </c>
    </row>
    <row r="88" spans="1:9" ht="14.25" customHeight="1">
      <c r="A88" s="77" t="s">
        <v>719</v>
      </c>
      <c r="B88" s="4"/>
      <c r="C88" s="195">
        <v>109.16</v>
      </c>
      <c r="D88" s="42">
        <v>112742</v>
      </c>
      <c r="E88" s="42">
        <v>322663</v>
      </c>
      <c r="F88" s="42">
        <v>163229</v>
      </c>
      <c r="G88" s="42">
        <v>159434</v>
      </c>
      <c r="H88" s="185">
        <v>2955.9</v>
      </c>
      <c r="I88" s="7" t="s">
        <v>52</v>
      </c>
    </row>
    <row r="89" spans="1:9" ht="14.25" customHeight="1">
      <c r="A89" s="77" t="s">
        <v>720</v>
      </c>
      <c r="B89" s="4"/>
      <c r="C89" s="195">
        <v>109.16</v>
      </c>
      <c r="D89" s="42">
        <v>114440</v>
      </c>
      <c r="E89" s="42">
        <v>324266</v>
      </c>
      <c r="F89" s="42">
        <v>163862</v>
      </c>
      <c r="G89" s="42">
        <v>160404</v>
      </c>
      <c r="H89" s="185">
        <v>2970.6</v>
      </c>
      <c r="I89" s="7" t="s">
        <v>16</v>
      </c>
    </row>
    <row r="90" spans="1:9" ht="14.25" customHeight="1">
      <c r="A90" s="77" t="s">
        <v>721</v>
      </c>
      <c r="B90" s="4"/>
      <c r="C90" s="195">
        <v>109.16</v>
      </c>
      <c r="D90" s="42">
        <v>116630</v>
      </c>
      <c r="E90" s="42">
        <v>325915</v>
      </c>
      <c r="F90" s="42">
        <v>164568</v>
      </c>
      <c r="G90" s="42">
        <v>161347</v>
      </c>
      <c r="H90" s="185">
        <v>2985.7</v>
      </c>
      <c r="I90" s="7" t="s">
        <v>16</v>
      </c>
    </row>
    <row r="91" spans="1:9" ht="14.25" customHeight="1">
      <c r="A91" s="77" t="s">
        <v>722</v>
      </c>
      <c r="B91" s="4"/>
      <c r="C91" s="195">
        <v>109.16</v>
      </c>
      <c r="D91" s="42">
        <v>118242</v>
      </c>
      <c r="E91" s="42">
        <v>326871</v>
      </c>
      <c r="F91" s="42">
        <v>165054</v>
      </c>
      <c r="G91" s="42">
        <v>161817</v>
      </c>
      <c r="H91" s="185">
        <v>2994.4</v>
      </c>
      <c r="I91" s="7" t="s">
        <v>16</v>
      </c>
    </row>
    <row r="92" spans="1:9" ht="14.25" customHeight="1">
      <c r="A92" s="77" t="s">
        <v>723</v>
      </c>
      <c r="B92" s="4"/>
      <c r="C92" s="195">
        <v>109.16</v>
      </c>
      <c r="D92" s="42">
        <v>120466</v>
      </c>
      <c r="E92" s="42">
        <v>328103</v>
      </c>
      <c r="F92" s="42">
        <v>165574</v>
      </c>
      <c r="G92" s="42">
        <v>162529</v>
      </c>
      <c r="H92" s="185">
        <v>3005.7</v>
      </c>
      <c r="I92" s="7" t="s">
        <v>16</v>
      </c>
    </row>
    <row r="93" spans="1:9" ht="14.25" customHeight="1">
      <c r="A93" s="77"/>
      <c r="B93" s="4" t="s">
        <v>11</v>
      </c>
      <c r="C93" s="195">
        <v>109.16</v>
      </c>
      <c r="D93" s="42">
        <v>117986</v>
      </c>
      <c r="E93" s="42">
        <v>330766</v>
      </c>
      <c r="F93" s="42">
        <v>167514</v>
      </c>
      <c r="G93" s="42">
        <v>163252</v>
      </c>
      <c r="H93" s="185">
        <v>3030.1</v>
      </c>
      <c r="I93" s="7" t="s">
        <v>14</v>
      </c>
    </row>
    <row r="94" spans="1:9" ht="14.25" customHeight="1">
      <c r="A94" s="77" t="s">
        <v>724</v>
      </c>
      <c r="B94" s="4"/>
      <c r="C94" s="195">
        <v>109.16</v>
      </c>
      <c r="D94" s="42">
        <v>122513</v>
      </c>
      <c r="E94" s="42">
        <v>329199</v>
      </c>
      <c r="F94" s="42">
        <v>166144</v>
      </c>
      <c r="G94" s="42">
        <v>163055</v>
      </c>
      <c r="H94" s="185">
        <v>3015.7</v>
      </c>
      <c r="I94" s="7" t="s">
        <v>52</v>
      </c>
    </row>
    <row r="95" spans="1:9" ht="14.25" customHeight="1">
      <c r="A95" s="77" t="s">
        <v>725</v>
      </c>
      <c r="B95" s="4"/>
      <c r="C95" s="195">
        <v>109.16</v>
      </c>
      <c r="D95" s="42">
        <v>124449</v>
      </c>
      <c r="E95" s="42">
        <v>330294</v>
      </c>
      <c r="F95" s="42">
        <v>166606</v>
      </c>
      <c r="G95" s="42">
        <v>163688</v>
      </c>
      <c r="H95" s="185">
        <v>3025.8</v>
      </c>
      <c r="I95" s="7" t="s">
        <v>16</v>
      </c>
    </row>
    <row r="96" spans="1:9" ht="14.25" customHeight="1">
      <c r="A96" s="77" t="s">
        <v>726</v>
      </c>
      <c r="B96" s="4"/>
      <c r="C96" s="195">
        <v>109.16</v>
      </c>
      <c r="D96" s="42">
        <v>126742</v>
      </c>
      <c r="E96" s="42">
        <v>331746</v>
      </c>
      <c r="F96" s="42">
        <v>167266</v>
      </c>
      <c r="G96" s="42">
        <v>164480</v>
      </c>
      <c r="H96" s="185">
        <v>3039.1</v>
      </c>
      <c r="I96" s="7" t="s">
        <v>16</v>
      </c>
    </row>
    <row r="97" spans="1:9" ht="14.25" customHeight="1">
      <c r="A97" s="77" t="s">
        <v>727</v>
      </c>
      <c r="B97" s="4"/>
      <c r="C97" s="195">
        <v>109.16</v>
      </c>
      <c r="D97" s="42">
        <v>128517</v>
      </c>
      <c r="E97" s="42">
        <v>332585</v>
      </c>
      <c r="F97" s="42">
        <v>167618</v>
      </c>
      <c r="G97" s="42">
        <v>164967</v>
      </c>
      <c r="H97" s="185">
        <v>3046.8</v>
      </c>
      <c r="I97" s="7" t="s">
        <v>16</v>
      </c>
    </row>
    <row r="98" spans="1:9" ht="14.25" customHeight="1">
      <c r="A98" s="77" t="s">
        <v>728</v>
      </c>
      <c r="B98" s="4"/>
      <c r="C98" s="195">
        <v>109.16</v>
      </c>
      <c r="D98" s="42">
        <v>130000</v>
      </c>
      <c r="E98" s="42">
        <v>332605</v>
      </c>
      <c r="F98" s="42">
        <v>167490</v>
      </c>
      <c r="G98" s="42">
        <v>165115</v>
      </c>
      <c r="H98" s="185">
        <v>3046.9</v>
      </c>
      <c r="I98" s="7" t="s">
        <v>16</v>
      </c>
    </row>
    <row r="99" spans="1:9" ht="14.25" customHeight="1">
      <c r="A99" s="77"/>
      <c r="B99" s="4" t="s">
        <v>11</v>
      </c>
      <c r="C99" s="195">
        <v>109.16</v>
      </c>
      <c r="D99" s="42">
        <v>125112</v>
      </c>
      <c r="E99" s="42">
        <v>333795</v>
      </c>
      <c r="F99" s="42">
        <v>168943</v>
      </c>
      <c r="G99" s="42">
        <v>164852</v>
      </c>
      <c r="H99" s="185">
        <v>3057.9</v>
      </c>
      <c r="I99" s="7" t="s">
        <v>14</v>
      </c>
    </row>
    <row r="100" spans="1:9" ht="14.25" customHeight="1">
      <c r="A100" s="77" t="s">
        <v>729</v>
      </c>
      <c r="B100" s="4"/>
      <c r="C100" s="195">
        <v>109.16</v>
      </c>
      <c r="D100" s="42">
        <v>131936</v>
      </c>
      <c r="E100" s="42">
        <v>332953</v>
      </c>
      <c r="F100" s="42">
        <v>167558</v>
      </c>
      <c r="G100" s="42">
        <v>165395</v>
      </c>
      <c r="H100" s="185">
        <v>3050.1</v>
      </c>
      <c r="I100" s="7" t="s">
        <v>52</v>
      </c>
    </row>
    <row r="101" spans="1:9" ht="14.25" customHeight="1">
      <c r="A101" s="77" t="s">
        <v>730</v>
      </c>
      <c r="B101" s="4"/>
      <c r="C101" s="195">
        <v>109.16</v>
      </c>
      <c r="D101" s="42">
        <v>134003</v>
      </c>
      <c r="E101" s="42">
        <v>333982</v>
      </c>
      <c r="F101" s="42">
        <v>168084</v>
      </c>
      <c r="G101" s="42">
        <v>165898</v>
      </c>
      <c r="H101" s="185">
        <v>3059.6</v>
      </c>
      <c r="I101" s="7" t="s">
        <v>16</v>
      </c>
    </row>
    <row r="102" spans="1:9" ht="14.25" customHeight="1">
      <c r="A102" s="77" t="s">
        <v>731</v>
      </c>
      <c r="B102" s="6"/>
      <c r="C102" s="195">
        <v>109.16</v>
      </c>
      <c r="D102" s="42">
        <v>136214</v>
      </c>
      <c r="E102" s="42">
        <v>336407</v>
      </c>
      <c r="F102" s="42">
        <v>169311</v>
      </c>
      <c r="G102" s="42">
        <v>167096</v>
      </c>
      <c r="H102" s="185">
        <v>3081.8</v>
      </c>
      <c r="I102" s="7" t="s">
        <v>16</v>
      </c>
    </row>
    <row r="103" spans="1:9" ht="14.25" customHeight="1">
      <c r="A103" s="77" t="s">
        <v>732</v>
      </c>
      <c r="B103" s="6"/>
      <c r="C103" s="195">
        <v>109.16</v>
      </c>
      <c r="D103" s="42">
        <v>138865</v>
      </c>
      <c r="E103" s="42">
        <v>339350</v>
      </c>
      <c r="F103" s="42">
        <v>170719</v>
      </c>
      <c r="G103" s="42">
        <v>168631</v>
      </c>
      <c r="H103" s="185">
        <v>3108.7</v>
      </c>
      <c r="I103" s="7" t="s">
        <v>16</v>
      </c>
    </row>
    <row r="104" spans="1:9" ht="14.25" customHeight="1">
      <c r="A104" s="77" t="s">
        <v>520</v>
      </c>
      <c r="B104" s="6"/>
      <c r="C104" s="195">
        <v>109.16</v>
      </c>
      <c r="D104" s="42">
        <v>141196</v>
      </c>
      <c r="E104" s="42">
        <v>342318</v>
      </c>
      <c r="F104" s="42">
        <v>172070</v>
      </c>
      <c r="G104" s="42">
        <v>170248</v>
      </c>
      <c r="H104" s="185">
        <v>3135.9</v>
      </c>
      <c r="I104" s="7" t="s">
        <v>16</v>
      </c>
    </row>
    <row r="105" spans="1:9" ht="14.25" customHeight="1">
      <c r="A105" s="77"/>
      <c r="B105" s="4" t="s">
        <v>11</v>
      </c>
      <c r="C105" s="195">
        <v>109.16</v>
      </c>
      <c r="D105" s="42">
        <v>137121</v>
      </c>
      <c r="E105" s="42">
        <v>342670</v>
      </c>
      <c r="F105" s="42">
        <v>171590</v>
      </c>
      <c r="G105" s="42">
        <v>171080</v>
      </c>
      <c r="H105" s="185">
        <v>3139.2</v>
      </c>
      <c r="I105" s="7" t="s">
        <v>14</v>
      </c>
    </row>
    <row r="106" spans="1:9" s="138" customFormat="1" ht="14.25" customHeight="1">
      <c r="A106" s="77" t="s">
        <v>733</v>
      </c>
      <c r="B106" s="151"/>
      <c r="C106" s="195">
        <v>109.16</v>
      </c>
      <c r="D106" s="42">
        <v>143320</v>
      </c>
      <c r="E106" s="42">
        <v>344432</v>
      </c>
      <c r="F106" s="42">
        <v>173065</v>
      </c>
      <c r="G106" s="42">
        <v>171367</v>
      </c>
      <c r="H106" s="185">
        <v>3155.3</v>
      </c>
      <c r="I106" s="7" t="s">
        <v>52</v>
      </c>
    </row>
    <row r="107" spans="1:9" s="138" customFormat="1" ht="14.25" customHeight="1">
      <c r="A107" s="77" t="s">
        <v>734</v>
      </c>
      <c r="B107" s="151"/>
      <c r="C107" s="195">
        <v>109.16</v>
      </c>
      <c r="D107" s="42">
        <v>145528</v>
      </c>
      <c r="E107" s="42">
        <v>346170</v>
      </c>
      <c r="F107" s="42">
        <v>173826</v>
      </c>
      <c r="G107" s="42">
        <v>172344</v>
      </c>
      <c r="H107" s="185">
        <v>3171.2</v>
      </c>
      <c r="I107" s="269" t="s">
        <v>558</v>
      </c>
    </row>
    <row r="108" spans="1:9" s="138" customFormat="1" ht="14.25" customHeight="1">
      <c r="A108" s="77" t="s">
        <v>735</v>
      </c>
      <c r="B108" s="6"/>
      <c r="C108" s="270">
        <v>109.16</v>
      </c>
      <c r="D108" s="137">
        <v>147738</v>
      </c>
      <c r="E108" s="137">
        <v>348404</v>
      </c>
      <c r="F108" s="137">
        <v>174831</v>
      </c>
      <c r="G108" s="137">
        <v>173573</v>
      </c>
      <c r="H108" s="187">
        <v>3191.7</v>
      </c>
      <c r="I108" s="5" t="s">
        <v>16</v>
      </c>
    </row>
    <row r="109" spans="1:9" s="138" customFormat="1" ht="14.25" customHeight="1">
      <c r="A109" s="77" t="s">
        <v>710</v>
      </c>
      <c r="B109" s="6"/>
      <c r="C109" s="270">
        <v>109.13</v>
      </c>
      <c r="D109" s="137">
        <v>149659</v>
      </c>
      <c r="E109" s="137">
        <v>349317</v>
      </c>
      <c r="F109" s="137">
        <v>175214</v>
      </c>
      <c r="G109" s="137">
        <v>174103</v>
      </c>
      <c r="H109" s="187">
        <v>3200.9</v>
      </c>
      <c r="I109" s="5" t="s">
        <v>16</v>
      </c>
    </row>
    <row r="110" spans="1:9" ht="15" customHeight="1" thickBot="1">
      <c r="A110" s="156" t="s">
        <v>736</v>
      </c>
      <c r="B110" s="165"/>
      <c r="C110" s="197">
        <v>109.13</v>
      </c>
      <c r="D110" s="190">
        <v>151439</v>
      </c>
      <c r="E110" s="190">
        <v>350047</v>
      </c>
      <c r="F110" s="190">
        <v>175487</v>
      </c>
      <c r="G110" s="190">
        <v>174560</v>
      </c>
      <c r="H110" s="191">
        <v>3207.6</v>
      </c>
      <c r="I110" s="75" t="s">
        <v>16</v>
      </c>
    </row>
    <row r="111" spans="1:9" ht="15" customHeight="1">
      <c r="A111" s="198"/>
      <c r="B111" s="180"/>
      <c r="C111" s="199"/>
      <c r="D111" s="180"/>
      <c r="E111" s="180"/>
      <c r="F111" s="180"/>
      <c r="G111" s="180"/>
      <c r="H111" s="450" t="s">
        <v>59</v>
      </c>
      <c r="I111" s="450"/>
    </row>
    <row r="112" spans="3:8" ht="15" customHeight="1">
      <c r="C112" s="84"/>
      <c r="D112" s="84"/>
      <c r="E112" s="84"/>
      <c r="F112" s="84"/>
      <c r="G112" s="84"/>
      <c r="H112" s="84"/>
    </row>
  </sheetData>
  <sheetProtection/>
  <mergeCells count="11">
    <mergeCell ref="I58:I59"/>
    <mergeCell ref="E3:G3"/>
    <mergeCell ref="A1:I1"/>
    <mergeCell ref="A3:B4"/>
    <mergeCell ref="D3:D4"/>
    <mergeCell ref="I3:I4"/>
    <mergeCell ref="H111:I111"/>
    <mergeCell ref="A56:I56"/>
    <mergeCell ref="A58:B59"/>
    <mergeCell ref="D58:D59"/>
    <mergeCell ref="E58:G58"/>
  </mergeCells>
  <printOptions/>
  <pageMargins left="0.7874015748031497" right="0.7874015748031497" top="0.7874015748031497" bottom="0.7874015748031497" header="0.4724409448818898" footer="0.5118110236220472"/>
  <pageSetup firstPageNumber="9" useFirstPageNumber="1" horizontalDpi="600" verticalDpi="600" orientation="portrait" paperSize="9" scale="98" r:id="rId1"/>
  <headerFooter scaleWithDoc="0" alignWithMargins="0">
    <firstHeader>&amp;R　　&amp;"ＭＳ ゴシック,標準"　　人口&amp;"ＭＳ Ｐゴシック,標準"　　</firstHeader>
    <firstFooter>&amp;C
&amp;"ＭＳ ゴシック,標準"3</firstFooter>
  </headerFooter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59"/>
  <sheetViews>
    <sheetView zoomScaleSheetLayoutView="100" workbookViewId="0" topLeftCell="A1">
      <selection activeCell="A1" sqref="A1:J1"/>
    </sheetView>
  </sheetViews>
  <sheetFormatPr defaultColWidth="7.875" defaultRowHeight="13.5"/>
  <cols>
    <col min="1" max="1" width="8.625" style="8" customWidth="1"/>
    <col min="2" max="2" width="12.625" style="8" customWidth="1"/>
    <col min="3" max="7" width="8.125" style="8" customWidth="1"/>
    <col min="8" max="8" width="8.875" style="8" customWidth="1"/>
    <col min="9" max="10" width="8.125" style="8" customWidth="1"/>
    <col min="11" max="255" width="9.00390625" style="8" customWidth="1"/>
    <col min="256" max="16384" width="7.875" style="8" customWidth="1"/>
  </cols>
  <sheetData>
    <row r="1" spans="1:10" s="200" customFormat="1" ht="18" customHeight="1">
      <c r="A1" s="441" t="s">
        <v>60</v>
      </c>
      <c r="B1" s="441"/>
      <c r="C1" s="441"/>
      <c r="D1" s="441"/>
      <c r="E1" s="441"/>
      <c r="F1" s="441"/>
      <c r="G1" s="441"/>
      <c r="H1" s="441"/>
      <c r="I1" s="441"/>
      <c r="J1" s="441"/>
    </row>
    <row r="2" spans="1:10" ht="13.5" customHeight="1" thickBot="1">
      <c r="A2" s="201"/>
      <c r="B2" s="201"/>
      <c r="C2" s="201"/>
      <c r="D2" s="201"/>
      <c r="E2" s="201"/>
      <c r="F2" s="201"/>
      <c r="G2" s="201"/>
      <c r="H2" s="201"/>
      <c r="I2" s="201"/>
      <c r="J2" s="201"/>
    </row>
    <row r="3" spans="1:10" s="84" customFormat="1" ht="13.5" customHeight="1">
      <c r="A3" s="456" t="s">
        <v>61</v>
      </c>
      <c r="B3" s="83" t="s">
        <v>62</v>
      </c>
      <c r="C3" s="458" t="s">
        <v>63</v>
      </c>
      <c r="D3" s="459"/>
      <c r="E3" s="460"/>
      <c r="F3" s="461" t="s">
        <v>64</v>
      </c>
      <c r="G3" s="459"/>
      <c r="H3" s="460"/>
      <c r="I3" s="461" t="s">
        <v>65</v>
      </c>
      <c r="J3" s="459"/>
    </row>
    <row r="4" spans="1:10" s="84" customFormat="1" ht="13.5" customHeight="1">
      <c r="A4" s="457"/>
      <c r="B4" s="175" t="s">
        <v>66</v>
      </c>
      <c r="C4" s="245" t="s">
        <v>67</v>
      </c>
      <c r="D4" s="245" t="s">
        <v>68</v>
      </c>
      <c r="E4" s="245" t="s">
        <v>69</v>
      </c>
      <c r="F4" s="245" t="s">
        <v>70</v>
      </c>
      <c r="G4" s="245" t="s">
        <v>71</v>
      </c>
      <c r="H4" s="245" t="s">
        <v>69</v>
      </c>
      <c r="I4" s="141" t="s">
        <v>72</v>
      </c>
      <c r="J4" s="246" t="s">
        <v>80</v>
      </c>
    </row>
    <row r="5" spans="1:10" s="84" customFormat="1" ht="13.5" customHeight="1">
      <c r="A5" s="170" t="s">
        <v>586</v>
      </c>
      <c r="B5" s="86">
        <v>128825</v>
      </c>
      <c r="C5" s="87">
        <v>2485</v>
      </c>
      <c r="D5" s="88">
        <v>818</v>
      </c>
      <c r="E5" s="88">
        <v>1667</v>
      </c>
      <c r="F5" s="88">
        <v>10870</v>
      </c>
      <c r="G5" s="88">
        <v>5636</v>
      </c>
      <c r="H5" s="89">
        <v>5234</v>
      </c>
      <c r="I5" s="89">
        <v>6901</v>
      </c>
      <c r="J5" s="90">
        <v>5.7</v>
      </c>
    </row>
    <row r="6" spans="1:10" s="84" customFormat="1" ht="13.5" customHeight="1">
      <c r="A6" s="38" t="s">
        <v>31</v>
      </c>
      <c r="B6" s="86">
        <v>135529</v>
      </c>
      <c r="C6" s="87">
        <v>2002</v>
      </c>
      <c r="D6" s="88">
        <v>793</v>
      </c>
      <c r="E6" s="88">
        <v>1209</v>
      </c>
      <c r="F6" s="88">
        <v>11525</v>
      </c>
      <c r="G6" s="88">
        <v>6030</v>
      </c>
      <c r="H6" s="89">
        <v>5495</v>
      </c>
      <c r="I6" s="89">
        <v>6704</v>
      </c>
      <c r="J6" s="90">
        <v>5.2</v>
      </c>
    </row>
    <row r="7" spans="1:10" s="84" customFormat="1" ht="13.5" customHeight="1">
      <c r="A7" s="38" t="s">
        <v>32</v>
      </c>
      <c r="B7" s="86">
        <v>142067</v>
      </c>
      <c r="C7" s="87">
        <v>3146</v>
      </c>
      <c r="D7" s="88">
        <v>879</v>
      </c>
      <c r="E7" s="88">
        <v>2267</v>
      </c>
      <c r="F7" s="88">
        <v>11418</v>
      </c>
      <c r="G7" s="88">
        <v>7147</v>
      </c>
      <c r="H7" s="89">
        <v>4271</v>
      </c>
      <c r="I7" s="89">
        <v>6538</v>
      </c>
      <c r="J7" s="90">
        <v>4.8</v>
      </c>
    </row>
    <row r="8" spans="1:10" s="84" customFormat="1" ht="13.5" customHeight="1">
      <c r="A8" s="38" t="s">
        <v>33</v>
      </c>
      <c r="B8" s="86">
        <v>149926</v>
      </c>
      <c r="C8" s="87">
        <v>3188</v>
      </c>
      <c r="D8" s="88">
        <v>889</v>
      </c>
      <c r="E8" s="88">
        <v>2299</v>
      </c>
      <c r="F8" s="88">
        <v>13239</v>
      </c>
      <c r="G8" s="88">
        <v>7679</v>
      </c>
      <c r="H8" s="89">
        <v>5560</v>
      </c>
      <c r="I8" s="89">
        <v>7859</v>
      </c>
      <c r="J8" s="90">
        <v>5.5</v>
      </c>
    </row>
    <row r="9" spans="1:10" s="84" customFormat="1" ht="13.5" customHeight="1">
      <c r="A9" s="38" t="s">
        <v>34</v>
      </c>
      <c r="B9" s="86">
        <v>159460</v>
      </c>
      <c r="C9" s="87">
        <v>3512</v>
      </c>
      <c r="D9" s="88">
        <v>952</v>
      </c>
      <c r="E9" s="88">
        <v>2560</v>
      </c>
      <c r="F9" s="88">
        <v>16768</v>
      </c>
      <c r="G9" s="88">
        <v>9794</v>
      </c>
      <c r="H9" s="89">
        <v>6974</v>
      </c>
      <c r="I9" s="89">
        <v>9534</v>
      </c>
      <c r="J9" s="90">
        <v>6.4</v>
      </c>
    </row>
    <row r="10" spans="1:10" s="84" customFormat="1" ht="13.5" customHeight="1">
      <c r="A10" s="38" t="s">
        <v>73</v>
      </c>
      <c r="B10" s="86">
        <v>171004</v>
      </c>
      <c r="C10" s="87">
        <v>3967</v>
      </c>
      <c r="D10" s="88">
        <v>998</v>
      </c>
      <c r="E10" s="88">
        <v>2969</v>
      </c>
      <c r="F10" s="88">
        <v>18036</v>
      </c>
      <c r="G10" s="88">
        <v>9461</v>
      </c>
      <c r="H10" s="89">
        <v>8575</v>
      </c>
      <c r="I10" s="89">
        <v>11544</v>
      </c>
      <c r="J10" s="90">
        <v>7.2</v>
      </c>
    </row>
    <row r="11" spans="1:10" s="84" customFormat="1" ht="13.5" customHeight="1">
      <c r="A11" s="38" t="s">
        <v>74</v>
      </c>
      <c r="B11" s="86">
        <v>181543</v>
      </c>
      <c r="C11" s="87">
        <v>4368</v>
      </c>
      <c r="D11" s="88">
        <v>985</v>
      </c>
      <c r="E11" s="88">
        <v>3383</v>
      </c>
      <c r="F11" s="88">
        <v>17902</v>
      </c>
      <c r="G11" s="88">
        <v>10746</v>
      </c>
      <c r="H11" s="89">
        <v>7156</v>
      </c>
      <c r="I11" s="89">
        <v>10539</v>
      </c>
      <c r="J11" s="90">
        <v>6.2</v>
      </c>
    </row>
    <row r="12" spans="1:10" s="84" customFormat="1" ht="13.5" customHeight="1">
      <c r="A12" s="38" t="s">
        <v>37</v>
      </c>
      <c r="B12" s="86">
        <v>193591</v>
      </c>
      <c r="C12" s="87">
        <v>4603</v>
      </c>
      <c r="D12" s="88">
        <v>935</v>
      </c>
      <c r="E12" s="88">
        <v>3668</v>
      </c>
      <c r="F12" s="88">
        <v>20400</v>
      </c>
      <c r="G12" s="88">
        <v>12020</v>
      </c>
      <c r="H12" s="89">
        <v>8380</v>
      </c>
      <c r="I12" s="89">
        <v>12048</v>
      </c>
      <c r="J12" s="90">
        <v>6.6</v>
      </c>
    </row>
    <row r="13" spans="1:10" s="84" customFormat="1" ht="13.5" customHeight="1">
      <c r="A13" s="38" t="s">
        <v>38</v>
      </c>
      <c r="B13" s="86">
        <v>206301</v>
      </c>
      <c r="C13" s="87">
        <v>4948</v>
      </c>
      <c r="D13" s="88">
        <v>1050</v>
      </c>
      <c r="E13" s="88">
        <v>3898</v>
      </c>
      <c r="F13" s="88">
        <v>22312</v>
      </c>
      <c r="G13" s="88">
        <v>13500</v>
      </c>
      <c r="H13" s="89">
        <v>8812</v>
      </c>
      <c r="I13" s="89">
        <v>12710</v>
      </c>
      <c r="J13" s="90">
        <v>6.6</v>
      </c>
    </row>
    <row r="14" spans="1:10" s="84" customFormat="1" ht="13.5" customHeight="1">
      <c r="A14" s="38" t="s">
        <v>39</v>
      </c>
      <c r="B14" s="86">
        <v>216247</v>
      </c>
      <c r="C14" s="87">
        <v>4842</v>
      </c>
      <c r="D14" s="88">
        <v>990</v>
      </c>
      <c r="E14" s="88">
        <v>3852</v>
      </c>
      <c r="F14" s="88">
        <v>19237</v>
      </c>
      <c r="G14" s="88">
        <v>13143</v>
      </c>
      <c r="H14" s="89">
        <v>6094</v>
      </c>
      <c r="I14" s="89">
        <v>9946</v>
      </c>
      <c r="J14" s="90">
        <v>4.8</v>
      </c>
    </row>
    <row r="15" spans="1:10" s="84" customFormat="1" ht="13.5" customHeight="1">
      <c r="A15" s="38" t="s">
        <v>40</v>
      </c>
      <c r="B15" s="86">
        <v>224659</v>
      </c>
      <c r="C15" s="87">
        <v>4522</v>
      </c>
      <c r="D15" s="88">
        <v>1026</v>
      </c>
      <c r="E15" s="88">
        <v>3496</v>
      </c>
      <c r="F15" s="88">
        <v>18655</v>
      </c>
      <c r="G15" s="88">
        <v>13739</v>
      </c>
      <c r="H15" s="89">
        <v>4916</v>
      </c>
      <c r="I15" s="89">
        <v>8412</v>
      </c>
      <c r="J15" s="90">
        <v>3.9</v>
      </c>
    </row>
    <row r="16" spans="1:10" s="84" customFormat="1" ht="13.5" customHeight="1">
      <c r="A16" s="38" t="s">
        <v>41</v>
      </c>
      <c r="B16" s="86">
        <v>232948</v>
      </c>
      <c r="C16" s="87">
        <v>4228</v>
      </c>
      <c r="D16" s="88">
        <v>1051</v>
      </c>
      <c r="E16" s="88">
        <v>3177</v>
      </c>
      <c r="F16" s="88">
        <v>18270</v>
      </c>
      <c r="G16" s="88">
        <v>13158</v>
      </c>
      <c r="H16" s="89">
        <v>5112</v>
      </c>
      <c r="I16" s="89">
        <v>8289</v>
      </c>
      <c r="J16" s="90">
        <v>3.7</v>
      </c>
    </row>
    <row r="17" spans="1:10" s="84" customFormat="1" ht="13.5" customHeight="1">
      <c r="A17" s="38" t="s">
        <v>42</v>
      </c>
      <c r="B17" s="86">
        <v>239884</v>
      </c>
      <c r="C17" s="87">
        <v>4117</v>
      </c>
      <c r="D17" s="88">
        <v>1003</v>
      </c>
      <c r="E17" s="88">
        <v>3114</v>
      </c>
      <c r="F17" s="88">
        <v>18003</v>
      </c>
      <c r="G17" s="88">
        <v>14181</v>
      </c>
      <c r="H17" s="89">
        <v>3822</v>
      </c>
      <c r="I17" s="89">
        <v>6936</v>
      </c>
      <c r="J17" s="90">
        <v>3</v>
      </c>
    </row>
    <row r="18" spans="1:10" s="84" customFormat="1" ht="13.5" customHeight="1">
      <c r="A18" s="38" t="s">
        <v>43</v>
      </c>
      <c r="B18" s="86">
        <v>246418</v>
      </c>
      <c r="C18" s="87">
        <v>4096</v>
      </c>
      <c r="D18" s="88">
        <v>1059</v>
      </c>
      <c r="E18" s="88">
        <v>3037</v>
      </c>
      <c r="F18" s="88">
        <v>17665</v>
      </c>
      <c r="G18" s="88">
        <v>14168</v>
      </c>
      <c r="H18" s="89">
        <v>3497</v>
      </c>
      <c r="I18" s="89">
        <v>6534</v>
      </c>
      <c r="J18" s="90">
        <v>2.7</v>
      </c>
    </row>
    <row r="19" spans="1:10" s="84" customFormat="1" ht="13.5" customHeight="1">
      <c r="A19" s="38" t="s">
        <v>44</v>
      </c>
      <c r="B19" s="86">
        <v>251707</v>
      </c>
      <c r="C19" s="87">
        <v>3728</v>
      </c>
      <c r="D19" s="88">
        <v>1052</v>
      </c>
      <c r="E19" s="88">
        <v>2676</v>
      </c>
      <c r="F19" s="88">
        <v>17350</v>
      </c>
      <c r="G19" s="88">
        <v>14737</v>
      </c>
      <c r="H19" s="89">
        <v>2613</v>
      </c>
      <c r="I19" s="89">
        <v>5289</v>
      </c>
      <c r="J19" s="90">
        <v>2.1</v>
      </c>
    </row>
    <row r="20" spans="1:10" s="84" customFormat="1" ht="13.5" customHeight="1">
      <c r="A20" s="38" t="s">
        <v>45</v>
      </c>
      <c r="B20" s="86">
        <v>255900</v>
      </c>
      <c r="C20" s="87">
        <v>3393</v>
      </c>
      <c r="D20" s="88">
        <v>1153</v>
      </c>
      <c r="E20" s="88">
        <v>2240</v>
      </c>
      <c r="F20" s="88">
        <v>16149</v>
      </c>
      <c r="G20" s="88">
        <v>14196</v>
      </c>
      <c r="H20" s="89">
        <v>1953</v>
      </c>
      <c r="I20" s="89">
        <v>4193</v>
      </c>
      <c r="J20" s="90">
        <v>1.7</v>
      </c>
    </row>
    <row r="21" spans="1:10" s="84" customFormat="1" ht="13.5" customHeight="1">
      <c r="A21" s="38" t="s">
        <v>46</v>
      </c>
      <c r="B21" s="86">
        <v>260313</v>
      </c>
      <c r="C21" s="87">
        <v>3390</v>
      </c>
      <c r="D21" s="88">
        <v>1120</v>
      </c>
      <c r="E21" s="88">
        <v>2270</v>
      </c>
      <c r="F21" s="88">
        <v>16153</v>
      </c>
      <c r="G21" s="88">
        <v>14010</v>
      </c>
      <c r="H21" s="89">
        <v>2143</v>
      </c>
      <c r="I21" s="89">
        <v>4413</v>
      </c>
      <c r="J21" s="90">
        <v>1.7</v>
      </c>
    </row>
    <row r="22" spans="1:10" s="84" customFormat="1" ht="13.5" customHeight="1">
      <c r="A22" s="38" t="s">
        <v>47</v>
      </c>
      <c r="B22" s="86">
        <v>265742</v>
      </c>
      <c r="C22" s="87">
        <v>3281</v>
      </c>
      <c r="D22" s="88">
        <v>1070</v>
      </c>
      <c r="E22" s="88">
        <v>2211</v>
      </c>
      <c r="F22" s="88">
        <v>16310</v>
      </c>
      <c r="G22" s="88">
        <v>13092</v>
      </c>
      <c r="H22" s="89">
        <v>3218</v>
      </c>
      <c r="I22" s="89">
        <v>5429</v>
      </c>
      <c r="J22" s="90">
        <v>2.1</v>
      </c>
    </row>
    <row r="23" spans="1:10" s="84" customFormat="1" ht="13.5" customHeight="1">
      <c r="A23" s="38" t="s">
        <v>48</v>
      </c>
      <c r="B23" s="86">
        <v>272165</v>
      </c>
      <c r="C23" s="87">
        <v>3171</v>
      </c>
      <c r="D23" s="88">
        <v>1220</v>
      </c>
      <c r="E23" s="88">
        <v>1951</v>
      </c>
      <c r="F23" s="88">
        <v>17408</v>
      </c>
      <c r="G23" s="88">
        <v>12936</v>
      </c>
      <c r="H23" s="89">
        <v>4472</v>
      </c>
      <c r="I23" s="89">
        <v>6423</v>
      </c>
      <c r="J23" s="90">
        <v>2.4</v>
      </c>
    </row>
    <row r="24" spans="1:10" s="84" customFormat="1" ht="13.5" customHeight="1">
      <c r="A24" s="38" t="s">
        <v>49</v>
      </c>
      <c r="B24" s="86">
        <v>277258</v>
      </c>
      <c r="C24" s="87">
        <v>3261</v>
      </c>
      <c r="D24" s="88">
        <v>1171</v>
      </c>
      <c r="E24" s="88">
        <v>2090</v>
      </c>
      <c r="F24" s="88">
        <v>15971</v>
      </c>
      <c r="G24" s="88">
        <v>12968</v>
      </c>
      <c r="H24" s="89">
        <v>3003</v>
      </c>
      <c r="I24" s="89">
        <v>5093</v>
      </c>
      <c r="J24" s="90">
        <v>1.9</v>
      </c>
    </row>
    <row r="25" spans="1:10" s="84" customFormat="1" ht="13.5" customHeight="1">
      <c r="A25" s="38" t="s">
        <v>50</v>
      </c>
      <c r="B25" s="86">
        <v>280902</v>
      </c>
      <c r="C25" s="87">
        <v>3145</v>
      </c>
      <c r="D25" s="88">
        <v>1255</v>
      </c>
      <c r="E25" s="88">
        <v>1890</v>
      </c>
      <c r="F25" s="88">
        <v>14959</v>
      </c>
      <c r="G25" s="88">
        <v>13205</v>
      </c>
      <c r="H25" s="89">
        <v>1754</v>
      </c>
      <c r="I25" s="89">
        <v>3644</v>
      </c>
      <c r="J25" s="90">
        <v>1.3</v>
      </c>
    </row>
    <row r="26" spans="1:10" s="84" customFormat="1" ht="13.5" customHeight="1">
      <c r="A26" s="38" t="s">
        <v>51</v>
      </c>
      <c r="B26" s="86">
        <v>285092</v>
      </c>
      <c r="C26" s="87">
        <v>3057</v>
      </c>
      <c r="D26" s="88">
        <v>1151</v>
      </c>
      <c r="E26" s="88">
        <v>1906</v>
      </c>
      <c r="F26" s="88">
        <v>15044</v>
      </c>
      <c r="G26" s="88">
        <v>12760</v>
      </c>
      <c r="H26" s="89">
        <v>2284</v>
      </c>
      <c r="I26" s="89">
        <v>4190</v>
      </c>
      <c r="J26" s="90">
        <v>1.5</v>
      </c>
    </row>
    <row r="27" spans="1:10" s="84" customFormat="1" ht="13.5" customHeight="1">
      <c r="A27" s="38" t="s">
        <v>53</v>
      </c>
      <c r="B27" s="86">
        <v>290760</v>
      </c>
      <c r="C27" s="87">
        <v>2911</v>
      </c>
      <c r="D27" s="88">
        <v>1286</v>
      </c>
      <c r="E27" s="88">
        <v>1625</v>
      </c>
      <c r="F27" s="88">
        <v>17323</v>
      </c>
      <c r="G27" s="88">
        <v>13280</v>
      </c>
      <c r="H27" s="89">
        <v>4043</v>
      </c>
      <c r="I27" s="89">
        <v>5668</v>
      </c>
      <c r="J27" s="90">
        <v>2</v>
      </c>
    </row>
    <row r="28" spans="1:10" s="84" customFormat="1" ht="13.5" customHeight="1">
      <c r="A28" s="38" t="s">
        <v>54</v>
      </c>
      <c r="B28" s="86">
        <v>293821</v>
      </c>
      <c r="C28" s="87">
        <v>2852</v>
      </c>
      <c r="D28" s="88">
        <v>1326</v>
      </c>
      <c r="E28" s="88">
        <v>1526</v>
      </c>
      <c r="F28" s="88">
        <v>15632</v>
      </c>
      <c r="G28" s="88">
        <v>14097</v>
      </c>
      <c r="H28" s="89">
        <v>1535</v>
      </c>
      <c r="I28" s="89">
        <v>3061</v>
      </c>
      <c r="J28" s="90">
        <v>1.1</v>
      </c>
    </row>
    <row r="29" spans="1:10" s="84" customFormat="1" ht="13.5" customHeight="1">
      <c r="A29" s="170" t="s">
        <v>55</v>
      </c>
      <c r="B29" s="86">
        <v>297459</v>
      </c>
      <c r="C29" s="87">
        <v>2795</v>
      </c>
      <c r="D29" s="87">
        <v>1439</v>
      </c>
      <c r="E29" s="87">
        <v>1356</v>
      </c>
      <c r="F29" s="87">
        <v>17024</v>
      </c>
      <c r="G29" s="87">
        <v>14742</v>
      </c>
      <c r="H29" s="92">
        <v>2282</v>
      </c>
      <c r="I29" s="92">
        <v>3638</v>
      </c>
      <c r="J29" s="93">
        <v>1.2</v>
      </c>
    </row>
    <row r="30" spans="1:10" s="84" customFormat="1" ht="13.5" customHeight="1">
      <c r="A30" s="38" t="s">
        <v>587</v>
      </c>
      <c r="B30" s="86">
        <v>299665</v>
      </c>
      <c r="C30" s="87">
        <v>2775</v>
      </c>
      <c r="D30" s="88">
        <v>1471</v>
      </c>
      <c r="E30" s="88">
        <v>1304</v>
      </c>
      <c r="F30" s="88">
        <v>15961</v>
      </c>
      <c r="G30" s="88">
        <v>15059</v>
      </c>
      <c r="H30" s="89">
        <v>902</v>
      </c>
      <c r="I30" s="89">
        <v>2206</v>
      </c>
      <c r="J30" s="90">
        <v>0.7</v>
      </c>
    </row>
    <row r="31" spans="1:10" s="84" customFormat="1" ht="13.5" customHeight="1">
      <c r="A31" s="38" t="s">
        <v>56</v>
      </c>
      <c r="B31" s="86">
        <v>302583</v>
      </c>
      <c r="C31" s="87">
        <v>2902</v>
      </c>
      <c r="D31" s="88">
        <v>1458</v>
      </c>
      <c r="E31" s="88">
        <v>1444</v>
      </c>
      <c r="F31" s="88">
        <v>16528</v>
      </c>
      <c r="G31" s="88">
        <v>15054</v>
      </c>
      <c r="H31" s="89">
        <v>1474</v>
      </c>
      <c r="I31" s="89">
        <v>2918</v>
      </c>
      <c r="J31" s="90">
        <v>1</v>
      </c>
    </row>
    <row r="32" spans="1:10" s="84" customFormat="1" ht="13.5" customHeight="1">
      <c r="A32" s="38" t="s">
        <v>57</v>
      </c>
      <c r="B32" s="86">
        <v>306154</v>
      </c>
      <c r="C32" s="87">
        <v>2947</v>
      </c>
      <c r="D32" s="88">
        <v>1523</v>
      </c>
      <c r="E32" s="88">
        <v>1424</v>
      </c>
      <c r="F32" s="88">
        <v>17376</v>
      </c>
      <c r="G32" s="88">
        <v>15229</v>
      </c>
      <c r="H32" s="89">
        <v>2147</v>
      </c>
      <c r="I32" s="89">
        <v>3571</v>
      </c>
      <c r="J32" s="90">
        <v>1.2</v>
      </c>
    </row>
    <row r="33" spans="1:10" s="84" customFormat="1" ht="13.5" customHeight="1">
      <c r="A33" s="38" t="s">
        <v>58</v>
      </c>
      <c r="B33" s="86">
        <v>310277</v>
      </c>
      <c r="C33" s="87">
        <v>2963</v>
      </c>
      <c r="D33" s="88">
        <v>1587</v>
      </c>
      <c r="E33" s="88">
        <v>1376</v>
      </c>
      <c r="F33" s="88">
        <v>17985</v>
      </c>
      <c r="G33" s="88">
        <v>15238</v>
      </c>
      <c r="H33" s="89">
        <v>2747</v>
      </c>
      <c r="I33" s="89">
        <v>4123</v>
      </c>
      <c r="J33" s="90">
        <v>1.3</v>
      </c>
    </row>
    <row r="34" spans="1:10" s="84" customFormat="1" ht="13.5" customHeight="1">
      <c r="A34" s="38" t="s">
        <v>17</v>
      </c>
      <c r="B34" s="86">
        <v>315136</v>
      </c>
      <c r="C34" s="87">
        <v>3312</v>
      </c>
      <c r="D34" s="88">
        <v>1640</v>
      </c>
      <c r="E34" s="88">
        <v>1672</v>
      </c>
      <c r="F34" s="88">
        <v>18714</v>
      </c>
      <c r="G34" s="88">
        <v>15527</v>
      </c>
      <c r="H34" s="89">
        <v>3187</v>
      </c>
      <c r="I34" s="89">
        <v>4859</v>
      </c>
      <c r="J34" s="90">
        <v>1.6</v>
      </c>
    </row>
    <row r="35" spans="1:10" s="84" customFormat="1" ht="13.5" customHeight="1">
      <c r="A35" s="38" t="s">
        <v>19</v>
      </c>
      <c r="B35" s="86">
        <v>318290</v>
      </c>
      <c r="C35" s="87">
        <v>3187</v>
      </c>
      <c r="D35" s="88">
        <v>1666</v>
      </c>
      <c r="E35" s="88">
        <v>1521</v>
      </c>
      <c r="F35" s="88">
        <v>17429</v>
      </c>
      <c r="G35" s="88">
        <v>15796</v>
      </c>
      <c r="H35" s="89">
        <v>1633</v>
      </c>
      <c r="I35" s="89">
        <v>3154</v>
      </c>
      <c r="J35" s="90">
        <v>1</v>
      </c>
    </row>
    <row r="36" spans="1:10" s="84" customFormat="1" ht="13.5" customHeight="1">
      <c r="A36" s="38" t="s">
        <v>20</v>
      </c>
      <c r="B36" s="86">
        <v>320343</v>
      </c>
      <c r="C36" s="87">
        <v>3221</v>
      </c>
      <c r="D36" s="88">
        <v>1799</v>
      </c>
      <c r="E36" s="88">
        <v>1422</v>
      </c>
      <c r="F36" s="88">
        <v>16319</v>
      </c>
      <c r="G36" s="88">
        <v>15688</v>
      </c>
      <c r="H36" s="89">
        <v>631</v>
      </c>
      <c r="I36" s="89">
        <v>2053</v>
      </c>
      <c r="J36" s="90">
        <v>0.6</v>
      </c>
    </row>
    <row r="37" spans="1:10" s="84" customFormat="1" ht="13.5" customHeight="1">
      <c r="A37" s="38" t="s">
        <v>21</v>
      </c>
      <c r="B37" s="86">
        <v>321897</v>
      </c>
      <c r="C37" s="87">
        <v>3149</v>
      </c>
      <c r="D37" s="88">
        <v>1746</v>
      </c>
      <c r="E37" s="88">
        <v>1403</v>
      </c>
      <c r="F37" s="88">
        <v>15780</v>
      </c>
      <c r="G37" s="88">
        <v>15629</v>
      </c>
      <c r="H37" s="89">
        <v>151</v>
      </c>
      <c r="I37" s="89">
        <v>1554</v>
      </c>
      <c r="J37" s="90">
        <v>0.5</v>
      </c>
    </row>
    <row r="38" spans="1:10" s="84" customFormat="1" ht="13.5" customHeight="1">
      <c r="A38" s="38" t="s">
        <v>588</v>
      </c>
      <c r="B38" s="86">
        <v>322857</v>
      </c>
      <c r="C38" s="87">
        <v>3175</v>
      </c>
      <c r="D38" s="88">
        <v>1934</v>
      </c>
      <c r="E38" s="88">
        <v>1241</v>
      </c>
      <c r="F38" s="88">
        <v>15232</v>
      </c>
      <c r="G38" s="88">
        <v>15513</v>
      </c>
      <c r="H38" s="89">
        <v>-281</v>
      </c>
      <c r="I38" s="89">
        <v>960</v>
      </c>
      <c r="J38" s="90">
        <v>0.3</v>
      </c>
    </row>
    <row r="39" spans="1:10" s="84" customFormat="1" ht="13.5" customHeight="1">
      <c r="A39" s="38" t="s">
        <v>22</v>
      </c>
      <c r="B39" s="86">
        <v>324063</v>
      </c>
      <c r="C39" s="87">
        <v>3030</v>
      </c>
      <c r="D39" s="88">
        <v>1944</v>
      </c>
      <c r="E39" s="88">
        <v>1086</v>
      </c>
      <c r="F39" s="88">
        <v>15010</v>
      </c>
      <c r="G39" s="88">
        <v>14890</v>
      </c>
      <c r="H39" s="89">
        <v>120</v>
      </c>
      <c r="I39" s="89">
        <v>1206</v>
      </c>
      <c r="J39" s="90">
        <v>0.4</v>
      </c>
    </row>
    <row r="40" spans="1:10" s="84" customFormat="1" ht="13.5" customHeight="1">
      <c r="A40" s="38" t="s">
        <v>23</v>
      </c>
      <c r="B40" s="86">
        <v>324865</v>
      </c>
      <c r="C40" s="87">
        <v>2965</v>
      </c>
      <c r="D40" s="88">
        <v>1976</v>
      </c>
      <c r="E40" s="88">
        <v>989</v>
      </c>
      <c r="F40" s="88">
        <v>14402</v>
      </c>
      <c r="G40" s="88">
        <v>14589</v>
      </c>
      <c r="H40" s="89">
        <v>-187</v>
      </c>
      <c r="I40" s="89">
        <v>802</v>
      </c>
      <c r="J40" s="90">
        <v>0.2</v>
      </c>
    </row>
    <row r="41" spans="1:10" s="84" customFormat="1" ht="13.5" customHeight="1">
      <c r="A41" s="38" t="s">
        <v>24</v>
      </c>
      <c r="B41" s="86">
        <v>325732</v>
      </c>
      <c r="C41" s="87">
        <v>3001</v>
      </c>
      <c r="D41" s="88">
        <v>1910</v>
      </c>
      <c r="E41" s="88">
        <v>1091</v>
      </c>
      <c r="F41" s="88">
        <v>14080</v>
      </c>
      <c r="G41" s="88">
        <v>14304</v>
      </c>
      <c r="H41" s="89">
        <v>-224</v>
      </c>
      <c r="I41" s="89">
        <v>867</v>
      </c>
      <c r="J41" s="90">
        <v>0.3</v>
      </c>
    </row>
    <row r="42" spans="1:10" s="84" customFormat="1" ht="13.5" customHeight="1">
      <c r="A42" s="91" t="s">
        <v>13</v>
      </c>
      <c r="B42" s="86">
        <v>326442</v>
      </c>
      <c r="C42" s="87">
        <v>2997</v>
      </c>
      <c r="D42" s="87">
        <v>2050</v>
      </c>
      <c r="E42" s="87">
        <v>947</v>
      </c>
      <c r="F42" s="87">
        <v>13726</v>
      </c>
      <c r="G42" s="87">
        <v>13963</v>
      </c>
      <c r="H42" s="92">
        <v>-237</v>
      </c>
      <c r="I42" s="92">
        <v>710</v>
      </c>
      <c r="J42" s="93">
        <v>0.2</v>
      </c>
    </row>
    <row r="43" spans="1:10" s="84" customFormat="1" ht="13.5" customHeight="1">
      <c r="A43" s="91" t="s">
        <v>589</v>
      </c>
      <c r="B43" s="86">
        <v>327598</v>
      </c>
      <c r="C43" s="87">
        <v>2900</v>
      </c>
      <c r="D43" s="87">
        <v>2152</v>
      </c>
      <c r="E43" s="87">
        <v>748</v>
      </c>
      <c r="F43" s="87">
        <v>14655</v>
      </c>
      <c r="G43" s="87">
        <v>14247</v>
      </c>
      <c r="H43" s="92">
        <v>408</v>
      </c>
      <c r="I43" s="92">
        <v>1156</v>
      </c>
      <c r="J43" s="93">
        <v>0.4</v>
      </c>
    </row>
    <row r="44" spans="1:10" s="84" customFormat="1" ht="13.5" customHeight="1">
      <c r="A44" s="91" t="s">
        <v>75</v>
      </c>
      <c r="B44" s="86">
        <v>328415</v>
      </c>
      <c r="C44" s="87">
        <v>2822</v>
      </c>
      <c r="D44" s="87">
        <v>2096</v>
      </c>
      <c r="E44" s="87">
        <v>726</v>
      </c>
      <c r="F44" s="87">
        <v>14193</v>
      </c>
      <c r="G44" s="87">
        <v>14102</v>
      </c>
      <c r="H44" s="92">
        <v>91</v>
      </c>
      <c r="I44" s="92">
        <v>817</v>
      </c>
      <c r="J44" s="93">
        <v>0.2</v>
      </c>
    </row>
    <row r="45" spans="1:10" s="138" customFormat="1" ht="13.5" customHeight="1">
      <c r="A45" s="91" t="s">
        <v>76</v>
      </c>
      <c r="B45" s="86">
        <v>328322</v>
      </c>
      <c r="C45" s="87">
        <v>2743</v>
      </c>
      <c r="D45" s="87">
        <v>2340</v>
      </c>
      <c r="E45" s="87">
        <v>403</v>
      </c>
      <c r="F45" s="87">
        <v>13649</v>
      </c>
      <c r="G45" s="87">
        <v>14145</v>
      </c>
      <c r="H45" s="92">
        <v>-496</v>
      </c>
      <c r="I45" s="92">
        <v>-93</v>
      </c>
      <c r="J45" s="93" t="s">
        <v>590</v>
      </c>
    </row>
    <row r="46" spans="1:10" s="138" customFormat="1" ht="13.5" customHeight="1">
      <c r="A46" s="91" t="s">
        <v>591</v>
      </c>
      <c r="B46" s="86">
        <v>328917</v>
      </c>
      <c r="C46" s="87">
        <v>2773</v>
      </c>
      <c r="D46" s="87">
        <v>2329</v>
      </c>
      <c r="E46" s="87">
        <v>444</v>
      </c>
      <c r="F46" s="87">
        <v>14100</v>
      </c>
      <c r="G46" s="87">
        <v>13949</v>
      </c>
      <c r="H46" s="92">
        <v>151</v>
      </c>
      <c r="I46" s="92">
        <v>595</v>
      </c>
      <c r="J46" s="94">
        <v>0.2</v>
      </c>
    </row>
    <row r="47" spans="1:10" s="138" customFormat="1" ht="13.5" customHeight="1">
      <c r="A47" s="91" t="s">
        <v>77</v>
      </c>
      <c r="B47" s="86">
        <v>330025</v>
      </c>
      <c r="C47" s="87">
        <v>2787</v>
      </c>
      <c r="D47" s="87">
        <v>2329</v>
      </c>
      <c r="E47" s="87">
        <v>458</v>
      </c>
      <c r="F47" s="87">
        <v>13913</v>
      </c>
      <c r="G47" s="87">
        <v>13263</v>
      </c>
      <c r="H47" s="92">
        <v>650</v>
      </c>
      <c r="I47" s="92">
        <v>1108</v>
      </c>
      <c r="J47" s="94">
        <v>0.3</v>
      </c>
    </row>
    <row r="48" spans="1:10" s="138" customFormat="1" ht="13.5" customHeight="1">
      <c r="A48" s="91" t="s">
        <v>26</v>
      </c>
      <c r="B48" s="86">
        <v>332360</v>
      </c>
      <c r="C48" s="87">
        <v>2736</v>
      </c>
      <c r="D48" s="87">
        <v>2458</v>
      </c>
      <c r="E48" s="87">
        <v>278</v>
      </c>
      <c r="F48" s="87">
        <v>14992</v>
      </c>
      <c r="G48" s="87">
        <v>12935</v>
      </c>
      <c r="H48" s="92">
        <v>2057</v>
      </c>
      <c r="I48" s="92">
        <v>2335</v>
      </c>
      <c r="J48" s="94">
        <v>0.7</v>
      </c>
    </row>
    <row r="49" spans="1:10" s="138" customFormat="1" ht="13.5" customHeight="1">
      <c r="A49" s="91" t="s">
        <v>28</v>
      </c>
      <c r="B49" s="86">
        <v>335240</v>
      </c>
      <c r="C49" s="87">
        <v>2836</v>
      </c>
      <c r="D49" s="87">
        <v>2491</v>
      </c>
      <c r="E49" s="87">
        <v>345</v>
      </c>
      <c r="F49" s="87">
        <v>15183</v>
      </c>
      <c r="G49" s="87">
        <v>12648</v>
      </c>
      <c r="H49" s="92">
        <v>2535</v>
      </c>
      <c r="I49" s="92">
        <v>2880</v>
      </c>
      <c r="J49" s="94">
        <v>0.9</v>
      </c>
    </row>
    <row r="50" spans="1:10" s="138" customFormat="1" ht="13.5" customHeight="1">
      <c r="A50" s="91" t="s">
        <v>29</v>
      </c>
      <c r="B50" s="86">
        <v>337957</v>
      </c>
      <c r="C50" s="87">
        <v>2956</v>
      </c>
      <c r="D50" s="87">
        <v>2672</v>
      </c>
      <c r="E50" s="87">
        <v>284</v>
      </c>
      <c r="F50" s="87">
        <v>14914</v>
      </c>
      <c r="G50" s="87">
        <v>12481</v>
      </c>
      <c r="H50" s="92">
        <v>2433</v>
      </c>
      <c r="I50" s="92">
        <v>2717</v>
      </c>
      <c r="J50" s="94">
        <v>0.8</v>
      </c>
    </row>
    <row r="51" spans="1:10" s="138" customFormat="1" ht="13.5" customHeight="1">
      <c r="A51" s="91" t="s">
        <v>561</v>
      </c>
      <c r="B51" s="86">
        <v>340184</v>
      </c>
      <c r="C51" s="87">
        <v>2898</v>
      </c>
      <c r="D51" s="87">
        <v>2858</v>
      </c>
      <c r="E51" s="87">
        <v>40</v>
      </c>
      <c r="F51" s="87">
        <v>14528</v>
      </c>
      <c r="G51" s="87">
        <v>12341</v>
      </c>
      <c r="H51" s="92">
        <v>2187</v>
      </c>
      <c r="I51" s="92">
        <v>2227</v>
      </c>
      <c r="J51" s="94">
        <v>0.7</v>
      </c>
    </row>
    <row r="52" spans="1:10" s="138" customFormat="1" ht="13.5" customHeight="1">
      <c r="A52" s="91" t="s">
        <v>592</v>
      </c>
      <c r="B52" s="86">
        <v>346739</v>
      </c>
      <c r="C52" s="87">
        <v>2897</v>
      </c>
      <c r="D52" s="87">
        <v>2936</v>
      </c>
      <c r="E52" s="87">
        <v>-39</v>
      </c>
      <c r="F52" s="87">
        <v>15132</v>
      </c>
      <c r="G52" s="87">
        <v>13299</v>
      </c>
      <c r="H52" s="92">
        <v>1833</v>
      </c>
      <c r="I52" s="92">
        <v>1794</v>
      </c>
      <c r="J52" s="94">
        <v>0.5</v>
      </c>
    </row>
    <row r="53" spans="1:10" s="138" customFormat="1" ht="13.5" customHeight="1">
      <c r="A53" s="91" t="s">
        <v>738</v>
      </c>
      <c r="B53" s="86">
        <v>348595</v>
      </c>
      <c r="C53" s="87">
        <v>3071</v>
      </c>
      <c r="D53" s="87">
        <v>2883</v>
      </c>
      <c r="E53" s="87">
        <v>188</v>
      </c>
      <c r="F53" s="87">
        <v>15523</v>
      </c>
      <c r="G53" s="87">
        <v>13855</v>
      </c>
      <c r="H53" s="92">
        <v>1668</v>
      </c>
      <c r="I53" s="92">
        <v>1856</v>
      </c>
      <c r="J53" s="93">
        <v>0.5</v>
      </c>
    </row>
    <row r="54" spans="1:10" s="138" customFormat="1" ht="13.5" customHeight="1">
      <c r="A54" s="91" t="s">
        <v>593</v>
      </c>
      <c r="B54" s="86">
        <v>349378</v>
      </c>
      <c r="C54" s="87">
        <v>2824</v>
      </c>
      <c r="D54" s="87">
        <v>2966</v>
      </c>
      <c r="E54" s="87">
        <v>-142</v>
      </c>
      <c r="F54" s="87">
        <v>14761</v>
      </c>
      <c r="G54" s="87">
        <v>13836</v>
      </c>
      <c r="H54" s="92">
        <v>925</v>
      </c>
      <c r="I54" s="92">
        <v>783</v>
      </c>
      <c r="J54" s="93">
        <v>0.224615958347085</v>
      </c>
    </row>
    <row r="55" spans="1:246" s="84" customFormat="1" ht="13.5" customHeight="1" thickBot="1">
      <c r="A55" s="167" t="s">
        <v>739</v>
      </c>
      <c r="B55" s="157">
        <v>350223</v>
      </c>
      <c r="C55" s="158">
        <v>2739</v>
      </c>
      <c r="D55" s="158">
        <v>3093</v>
      </c>
      <c r="E55" s="158">
        <v>-354</v>
      </c>
      <c r="F55" s="158">
        <v>15687</v>
      </c>
      <c r="G55" s="158">
        <v>14488</v>
      </c>
      <c r="H55" s="159">
        <v>1199</v>
      </c>
      <c r="I55" s="159">
        <v>845</v>
      </c>
      <c r="J55" s="160">
        <v>0.2</v>
      </c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8"/>
      <c r="FL55" s="138"/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8"/>
      <c r="GA55" s="138"/>
      <c r="GB55" s="138"/>
      <c r="GC55" s="138"/>
      <c r="GD55" s="138"/>
      <c r="GE55" s="138"/>
      <c r="GF55" s="138"/>
      <c r="GG55" s="138"/>
      <c r="GH55" s="138"/>
      <c r="GI55" s="138"/>
      <c r="GJ55" s="138"/>
      <c r="GK55" s="138"/>
      <c r="GL55" s="138"/>
      <c r="GM55" s="138"/>
      <c r="GN55" s="138"/>
      <c r="GO55" s="138"/>
      <c r="GP55" s="138"/>
      <c r="GQ55" s="138"/>
      <c r="GR55" s="138"/>
      <c r="GS55" s="138"/>
      <c r="GT55" s="138"/>
      <c r="GU55" s="138"/>
      <c r="GV55" s="138"/>
      <c r="GW55" s="138"/>
      <c r="GX55" s="138"/>
      <c r="GY55" s="138"/>
      <c r="GZ55" s="138"/>
      <c r="HA55" s="138"/>
      <c r="HB55" s="138"/>
      <c r="HC55" s="138"/>
      <c r="HD55" s="138"/>
      <c r="HE55" s="138"/>
      <c r="HF55" s="138"/>
      <c r="HG55" s="138"/>
      <c r="HH55" s="138"/>
      <c r="HI55" s="138"/>
      <c r="HJ55" s="138"/>
      <c r="HK55" s="138"/>
      <c r="HL55" s="138"/>
      <c r="HM55" s="138"/>
      <c r="HN55" s="138"/>
      <c r="HO55" s="138"/>
      <c r="HP55" s="138"/>
      <c r="HQ55" s="138"/>
      <c r="HR55" s="138"/>
      <c r="HS55" s="138"/>
      <c r="HT55" s="138"/>
      <c r="HU55" s="138"/>
      <c r="HV55" s="138"/>
      <c r="HW55" s="138"/>
      <c r="HX55" s="138"/>
      <c r="HY55" s="138"/>
      <c r="HZ55" s="138"/>
      <c r="IA55" s="138"/>
      <c r="IB55" s="138"/>
      <c r="IC55" s="138"/>
      <c r="ID55" s="138"/>
      <c r="IE55" s="138"/>
      <c r="IF55" s="138"/>
      <c r="IG55" s="138"/>
      <c r="IH55" s="138"/>
      <c r="II55" s="138"/>
      <c r="IJ55" s="138"/>
      <c r="IK55" s="138"/>
      <c r="IL55" s="138"/>
    </row>
    <row r="56" spans="1:10" s="84" customFormat="1" ht="13.5" customHeight="1">
      <c r="A56" s="84" t="s">
        <v>78</v>
      </c>
      <c r="H56" s="85"/>
      <c r="I56" s="166"/>
      <c r="J56" s="166" t="s">
        <v>79</v>
      </c>
    </row>
    <row r="57" spans="1:246" ht="13.5" customHeight="1">
      <c r="A57" s="84" t="s">
        <v>737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</row>
    <row r="58" ht="13.5" customHeight="1">
      <c r="A58" s="84" t="s">
        <v>568</v>
      </c>
    </row>
    <row r="59" ht="18" customHeight="1">
      <c r="A59" s="84" t="s">
        <v>594</v>
      </c>
    </row>
    <row r="60" ht="18" customHeight="1"/>
    <row r="61" ht="18" customHeight="1"/>
  </sheetData>
  <sheetProtection/>
  <mergeCells count="5">
    <mergeCell ref="A1:J1"/>
    <mergeCell ref="A3:A4"/>
    <mergeCell ref="C3:E3"/>
    <mergeCell ref="F3:H3"/>
    <mergeCell ref="I3:J3"/>
  </mergeCells>
  <printOptions/>
  <pageMargins left="0.7874015748031497" right="0.7874015748031497" top="0.7874015748031497" bottom="0.7874015748031497" header="0.5118110236220472" footer="0.5118110236220472"/>
  <pageSetup firstPageNumber="11" useFirstPageNumber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161"/>
  <sheetViews>
    <sheetView showOutlineSymbols="0" workbookViewId="0" topLeftCell="A1">
      <selection activeCell="A1" sqref="A1:J1"/>
    </sheetView>
  </sheetViews>
  <sheetFormatPr defaultColWidth="7.125" defaultRowHeight="13.5"/>
  <cols>
    <col min="1" max="1" width="14.625" style="10" customWidth="1"/>
    <col min="2" max="5" width="7.125" style="10" customWidth="1"/>
    <col min="6" max="6" width="14.625" style="10" customWidth="1"/>
    <col min="7" max="10" width="7.125" style="10" customWidth="1"/>
    <col min="11" max="253" width="9.00390625" style="10" customWidth="1"/>
    <col min="254" max="254" width="15.00390625" style="10" customWidth="1"/>
    <col min="255" max="16384" width="7.125" style="10" customWidth="1"/>
  </cols>
  <sheetData>
    <row r="1" spans="1:10" ht="21" customHeight="1">
      <c r="A1" s="463" t="s">
        <v>81</v>
      </c>
      <c r="B1" s="463"/>
      <c r="C1" s="463"/>
      <c r="D1" s="463"/>
      <c r="E1" s="463"/>
      <c r="F1" s="463"/>
      <c r="G1" s="463"/>
      <c r="H1" s="463"/>
      <c r="I1" s="463"/>
      <c r="J1" s="463"/>
    </row>
    <row r="2" spans="8:10" ht="19.5" customHeight="1" thickBot="1">
      <c r="H2" s="464" t="s">
        <v>740</v>
      </c>
      <c r="I2" s="464"/>
      <c r="J2" s="464"/>
    </row>
    <row r="3" spans="1:10" ht="19.5" customHeight="1">
      <c r="A3" s="465" t="s">
        <v>82</v>
      </c>
      <c r="B3" s="467" t="s">
        <v>83</v>
      </c>
      <c r="C3" s="469" t="s">
        <v>571</v>
      </c>
      <c r="D3" s="470"/>
      <c r="E3" s="470"/>
      <c r="F3" s="471" t="s">
        <v>82</v>
      </c>
      <c r="G3" s="467" t="s">
        <v>83</v>
      </c>
      <c r="H3" s="469" t="s">
        <v>571</v>
      </c>
      <c r="I3" s="470"/>
      <c r="J3" s="470"/>
    </row>
    <row r="4" spans="1:10" ht="19.5" customHeight="1">
      <c r="A4" s="466"/>
      <c r="B4" s="468"/>
      <c r="C4" s="271" t="s">
        <v>84</v>
      </c>
      <c r="D4" s="272" t="s">
        <v>85</v>
      </c>
      <c r="E4" s="273" t="s">
        <v>86</v>
      </c>
      <c r="F4" s="472"/>
      <c r="G4" s="468"/>
      <c r="H4" s="271" t="s">
        <v>84</v>
      </c>
      <c r="I4" s="272" t="s">
        <v>85</v>
      </c>
      <c r="J4" s="273" t="s">
        <v>86</v>
      </c>
    </row>
    <row r="5" spans="1:10" ht="19.5" customHeight="1">
      <c r="A5" s="274" t="s">
        <v>84</v>
      </c>
      <c r="B5" s="275">
        <v>151745</v>
      </c>
      <c r="C5" s="276">
        <v>350223</v>
      </c>
      <c r="D5" s="276">
        <v>175570</v>
      </c>
      <c r="E5" s="276">
        <v>174653</v>
      </c>
      <c r="F5" s="277" t="s">
        <v>89</v>
      </c>
      <c r="G5" s="278">
        <v>1328</v>
      </c>
      <c r="H5" s="278">
        <v>3192</v>
      </c>
      <c r="I5" s="278">
        <v>1553</v>
      </c>
      <c r="J5" s="278">
        <v>1639</v>
      </c>
    </row>
    <row r="6" spans="1:10" ht="19.5" customHeight="1">
      <c r="A6" s="279"/>
      <c r="B6" s="69"/>
      <c r="C6" s="70"/>
      <c r="D6" s="70"/>
      <c r="E6" s="70"/>
      <c r="F6" s="280" t="s">
        <v>91</v>
      </c>
      <c r="G6" s="281">
        <v>173</v>
      </c>
      <c r="H6" s="281">
        <v>361</v>
      </c>
      <c r="I6" s="281">
        <v>163</v>
      </c>
      <c r="J6" s="281">
        <v>198</v>
      </c>
    </row>
    <row r="7" spans="1:10" ht="19.5" customHeight="1">
      <c r="A7" s="282" t="s">
        <v>90</v>
      </c>
      <c r="B7" s="283">
        <v>48072</v>
      </c>
      <c r="C7" s="284">
        <v>104423</v>
      </c>
      <c r="D7" s="284">
        <v>51987</v>
      </c>
      <c r="E7" s="284">
        <v>52436</v>
      </c>
      <c r="F7" s="280" t="s">
        <v>92</v>
      </c>
      <c r="G7" s="281">
        <v>134</v>
      </c>
      <c r="H7" s="281">
        <v>293</v>
      </c>
      <c r="I7" s="281">
        <v>138</v>
      </c>
      <c r="J7" s="281">
        <v>155</v>
      </c>
    </row>
    <row r="8" spans="1:10" ht="19.5" customHeight="1">
      <c r="A8" s="285" t="s">
        <v>93</v>
      </c>
      <c r="B8" s="286">
        <v>967</v>
      </c>
      <c r="C8" s="281">
        <v>1956</v>
      </c>
      <c r="D8" s="281">
        <v>966</v>
      </c>
      <c r="E8" s="281">
        <v>990</v>
      </c>
      <c r="F8" s="280" t="s">
        <v>94</v>
      </c>
      <c r="G8" s="281">
        <v>177</v>
      </c>
      <c r="H8" s="281">
        <v>348</v>
      </c>
      <c r="I8" s="281">
        <v>185</v>
      </c>
      <c r="J8" s="281">
        <v>163</v>
      </c>
    </row>
    <row r="9" spans="1:10" ht="19.5" customHeight="1">
      <c r="A9" s="285" t="s">
        <v>95</v>
      </c>
      <c r="B9" s="286">
        <v>686</v>
      </c>
      <c r="C9" s="281">
        <v>1466</v>
      </c>
      <c r="D9" s="281">
        <v>727</v>
      </c>
      <c r="E9" s="281">
        <v>739</v>
      </c>
      <c r="F9" s="280" t="s">
        <v>96</v>
      </c>
      <c r="G9" s="281">
        <v>1123</v>
      </c>
      <c r="H9" s="281">
        <v>2030</v>
      </c>
      <c r="I9" s="281">
        <v>981</v>
      </c>
      <c r="J9" s="281">
        <v>1049</v>
      </c>
    </row>
    <row r="10" spans="1:10" ht="19.5" customHeight="1">
      <c r="A10" s="285" t="s">
        <v>97</v>
      </c>
      <c r="B10" s="286">
        <v>1075</v>
      </c>
      <c r="C10" s="281">
        <v>2363</v>
      </c>
      <c r="D10" s="281">
        <v>1146</v>
      </c>
      <c r="E10" s="281">
        <v>1217</v>
      </c>
      <c r="F10" s="280" t="s">
        <v>98</v>
      </c>
      <c r="G10" s="281">
        <v>568</v>
      </c>
      <c r="H10" s="281">
        <v>1189</v>
      </c>
      <c r="I10" s="281">
        <v>563</v>
      </c>
      <c r="J10" s="281">
        <v>626</v>
      </c>
    </row>
    <row r="11" spans="1:10" ht="19.5" customHeight="1">
      <c r="A11" s="285" t="s">
        <v>99</v>
      </c>
      <c r="B11" s="286">
        <v>582</v>
      </c>
      <c r="C11" s="281">
        <v>1186</v>
      </c>
      <c r="D11" s="281">
        <v>572</v>
      </c>
      <c r="E11" s="281">
        <v>614</v>
      </c>
      <c r="F11" s="280" t="s">
        <v>100</v>
      </c>
      <c r="G11" s="281">
        <v>879</v>
      </c>
      <c r="H11" s="281">
        <v>1891</v>
      </c>
      <c r="I11" s="281">
        <v>923</v>
      </c>
      <c r="J11" s="281">
        <v>968</v>
      </c>
    </row>
    <row r="12" spans="1:10" ht="19.5" customHeight="1">
      <c r="A12" s="285" t="s">
        <v>595</v>
      </c>
      <c r="B12" s="286">
        <v>612</v>
      </c>
      <c r="C12" s="281">
        <v>1189</v>
      </c>
      <c r="D12" s="281">
        <v>612</v>
      </c>
      <c r="E12" s="281">
        <v>577</v>
      </c>
      <c r="F12" s="280" t="s">
        <v>101</v>
      </c>
      <c r="G12" s="281">
        <v>1105</v>
      </c>
      <c r="H12" s="281">
        <v>2537</v>
      </c>
      <c r="I12" s="281">
        <v>1269</v>
      </c>
      <c r="J12" s="281">
        <v>1268</v>
      </c>
    </row>
    <row r="13" spans="1:10" ht="19.5" customHeight="1">
      <c r="A13" s="285" t="s">
        <v>102</v>
      </c>
      <c r="B13" s="286">
        <v>942</v>
      </c>
      <c r="C13" s="281">
        <v>1978</v>
      </c>
      <c r="D13" s="281">
        <v>979</v>
      </c>
      <c r="E13" s="281">
        <v>999</v>
      </c>
      <c r="F13" s="280" t="s">
        <v>103</v>
      </c>
      <c r="G13" s="281">
        <v>671</v>
      </c>
      <c r="H13" s="281">
        <v>1520</v>
      </c>
      <c r="I13" s="281">
        <v>764</v>
      </c>
      <c r="J13" s="281">
        <v>756</v>
      </c>
    </row>
    <row r="14" spans="1:10" ht="19.5" customHeight="1">
      <c r="A14" s="285" t="s">
        <v>104</v>
      </c>
      <c r="B14" s="286">
        <v>471</v>
      </c>
      <c r="C14" s="281">
        <v>1004</v>
      </c>
      <c r="D14" s="281">
        <v>485</v>
      </c>
      <c r="E14" s="281">
        <v>519</v>
      </c>
      <c r="F14" s="280" t="s">
        <v>105</v>
      </c>
      <c r="G14" s="281">
        <v>619</v>
      </c>
      <c r="H14" s="281">
        <v>1171</v>
      </c>
      <c r="I14" s="281">
        <v>621</v>
      </c>
      <c r="J14" s="281">
        <v>550</v>
      </c>
    </row>
    <row r="15" spans="1:10" ht="19.5" customHeight="1">
      <c r="A15" s="285" t="s">
        <v>106</v>
      </c>
      <c r="B15" s="286">
        <v>1117</v>
      </c>
      <c r="C15" s="281">
        <v>2533</v>
      </c>
      <c r="D15" s="281">
        <v>1262</v>
      </c>
      <c r="E15" s="281">
        <v>1271</v>
      </c>
      <c r="F15" s="280" t="s">
        <v>107</v>
      </c>
      <c r="G15" s="281">
        <v>1021</v>
      </c>
      <c r="H15" s="281">
        <v>2209</v>
      </c>
      <c r="I15" s="281">
        <v>1038</v>
      </c>
      <c r="J15" s="281">
        <v>1171</v>
      </c>
    </row>
    <row r="16" spans="1:10" ht="19.5" customHeight="1">
      <c r="A16" s="285" t="s">
        <v>108</v>
      </c>
      <c r="B16" s="286">
        <v>1504</v>
      </c>
      <c r="C16" s="281">
        <v>3516</v>
      </c>
      <c r="D16" s="281">
        <v>1820</v>
      </c>
      <c r="E16" s="281">
        <v>1696</v>
      </c>
      <c r="F16" s="280" t="s">
        <v>109</v>
      </c>
      <c r="G16" s="281">
        <v>523</v>
      </c>
      <c r="H16" s="281">
        <v>1012</v>
      </c>
      <c r="I16" s="281">
        <v>502</v>
      </c>
      <c r="J16" s="281">
        <v>510</v>
      </c>
    </row>
    <row r="17" spans="1:10" ht="19.5" customHeight="1">
      <c r="A17" s="285" t="s">
        <v>110</v>
      </c>
      <c r="B17" s="286">
        <v>771</v>
      </c>
      <c r="C17" s="281">
        <v>1805</v>
      </c>
      <c r="D17" s="281">
        <v>872</v>
      </c>
      <c r="E17" s="281">
        <v>933</v>
      </c>
      <c r="F17" s="280" t="s">
        <v>111</v>
      </c>
      <c r="G17" s="287" t="s">
        <v>563</v>
      </c>
      <c r="H17" s="287" t="s">
        <v>563</v>
      </c>
      <c r="I17" s="287" t="s">
        <v>563</v>
      </c>
      <c r="J17" s="287" t="s">
        <v>563</v>
      </c>
    </row>
    <row r="18" spans="1:10" ht="19.5" customHeight="1">
      <c r="A18" s="285" t="s">
        <v>112</v>
      </c>
      <c r="B18" s="286">
        <v>1238</v>
      </c>
      <c r="C18" s="281">
        <v>2819</v>
      </c>
      <c r="D18" s="281">
        <v>1399</v>
      </c>
      <c r="E18" s="281">
        <v>1420</v>
      </c>
      <c r="F18" s="280" t="s">
        <v>113</v>
      </c>
      <c r="G18" s="281">
        <v>396</v>
      </c>
      <c r="H18" s="281">
        <v>864</v>
      </c>
      <c r="I18" s="281">
        <v>399</v>
      </c>
      <c r="J18" s="281">
        <v>465</v>
      </c>
    </row>
    <row r="19" spans="1:10" ht="19.5" customHeight="1">
      <c r="A19" s="285" t="s">
        <v>114</v>
      </c>
      <c r="B19" s="286">
        <v>274</v>
      </c>
      <c r="C19" s="281">
        <v>702</v>
      </c>
      <c r="D19" s="281">
        <v>346</v>
      </c>
      <c r="E19" s="281">
        <v>356</v>
      </c>
      <c r="F19" s="280" t="s">
        <v>115</v>
      </c>
      <c r="G19" s="281">
        <v>405</v>
      </c>
      <c r="H19" s="281">
        <v>764</v>
      </c>
      <c r="I19" s="281">
        <v>356</v>
      </c>
      <c r="J19" s="281">
        <v>408</v>
      </c>
    </row>
    <row r="20" spans="1:10" ht="19.5" customHeight="1">
      <c r="A20" s="285" t="s">
        <v>116</v>
      </c>
      <c r="B20" s="286">
        <v>29</v>
      </c>
      <c r="C20" s="281">
        <v>53</v>
      </c>
      <c r="D20" s="281">
        <v>30</v>
      </c>
      <c r="E20" s="281">
        <v>23</v>
      </c>
      <c r="F20" s="280" t="s">
        <v>117</v>
      </c>
      <c r="G20" s="281">
        <v>525</v>
      </c>
      <c r="H20" s="281">
        <v>1054</v>
      </c>
      <c r="I20" s="281">
        <v>503</v>
      </c>
      <c r="J20" s="281">
        <v>551</v>
      </c>
    </row>
    <row r="21" spans="1:10" ht="19.5" customHeight="1">
      <c r="A21" s="285" t="s">
        <v>118</v>
      </c>
      <c r="B21" s="286">
        <v>745</v>
      </c>
      <c r="C21" s="281">
        <v>1597</v>
      </c>
      <c r="D21" s="281">
        <v>835</v>
      </c>
      <c r="E21" s="281">
        <v>762</v>
      </c>
      <c r="F21" s="280" t="s">
        <v>119</v>
      </c>
      <c r="G21" s="281">
        <v>397</v>
      </c>
      <c r="H21" s="281">
        <v>843</v>
      </c>
      <c r="I21" s="281">
        <v>418</v>
      </c>
      <c r="J21" s="281">
        <v>425</v>
      </c>
    </row>
    <row r="22" spans="1:10" ht="19.5" customHeight="1">
      <c r="A22" s="285" t="s">
        <v>120</v>
      </c>
      <c r="B22" s="286">
        <v>1480</v>
      </c>
      <c r="C22" s="281">
        <v>3244</v>
      </c>
      <c r="D22" s="281">
        <v>1650</v>
      </c>
      <c r="E22" s="281">
        <v>1594</v>
      </c>
      <c r="F22" s="280" t="s">
        <v>121</v>
      </c>
      <c r="G22" s="281">
        <v>559</v>
      </c>
      <c r="H22" s="281">
        <v>1180</v>
      </c>
      <c r="I22" s="281">
        <v>604</v>
      </c>
      <c r="J22" s="281">
        <v>576</v>
      </c>
    </row>
    <row r="23" spans="1:10" ht="19.5" customHeight="1">
      <c r="A23" s="285" t="s">
        <v>122</v>
      </c>
      <c r="B23" s="286">
        <v>1201</v>
      </c>
      <c r="C23" s="281">
        <v>2647</v>
      </c>
      <c r="D23" s="281">
        <v>1352</v>
      </c>
      <c r="E23" s="281">
        <v>1295</v>
      </c>
      <c r="F23" s="280" t="s">
        <v>123</v>
      </c>
      <c r="G23" s="281">
        <v>800</v>
      </c>
      <c r="H23" s="281">
        <v>1641</v>
      </c>
      <c r="I23" s="281">
        <v>852</v>
      </c>
      <c r="J23" s="281">
        <v>789</v>
      </c>
    </row>
    <row r="24" spans="1:10" ht="19.5" customHeight="1">
      <c r="A24" s="285" t="s">
        <v>124</v>
      </c>
      <c r="B24" s="286">
        <v>1224</v>
      </c>
      <c r="C24" s="281">
        <v>2905</v>
      </c>
      <c r="D24" s="281">
        <v>1479</v>
      </c>
      <c r="E24" s="281">
        <v>1426</v>
      </c>
      <c r="F24" s="280" t="s">
        <v>125</v>
      </c>
      <c r="G24" s="281">
        <v>511</v>
      </c>
      <c r="H24" s="281">
        <v>1046</v>
      </c>
      <c r="I24" s="281">
        <v>536</v>
      </c>
      <c r="J24" s="281">
        <v>510</v>
      </c>
    </row>
    <row r="25" spans="1:10" ht="19.5" customHeight="1">
      <c r="A25" s="285" t="s">
        <v>126</v>
      </c>
      <c r="B25" s="286">
        <v>137</v>
      </c>
      <c r="C25" s="281">
        <v>266</v>
      </c>
      <c r="D25" s="281">
        <v>126</v>
      </c>
      <c r="E25" s="281">
        <v>140</v>
      </c>
      <c r="F25" s="412" t="s">
        <v>127</v>
      </c>
      <c r="G25" s="281">
        <v>965</v>
      </c>
      <c r="H25" s="281">
        <v>1994</v>
      </c>
      <c r="I25" s="281">
        <v>983</v>
      </c>
      <c r="J25" s="281">
        <v>1011</v>
      </c>
    </row>
    <row r="26" spans="1:10" ht="19.5" customHeight="1">
      <c r="A26" s="285" t="s">
        <v>128</v>
      </c>
      <c r="B26" s="286">
        <v>230</v>
      </c>
      <c r="C26" s="281">
        <v>464</v>
      </c>
      <c r="D26" s="281">
        <v>238</v>
      </c>
      <c r="E26" s="281">
        <v>226</v>
      </c>
      <c r="F26" s="280" t="s">
        <v>129</v>
      </c>
      <c r="G26" s="281">
        <v>440</v>
      </c>
      <c r="H26" s="281">
        <v>1051</v>
      </c>
      <c r="I26" s="281">
        <v>528</v>
      </c>
      <c r="J26" s="281">
        <v>523</v>
      </c>
    </row>
    <row r="27" spans="1:10" ht="19.5" customHeight="1">
      <c r="A27" s="285" t="s">
        <v>130</v>
      </c>
      <c r="B27" s="286">
        <v>166</v>
      </c>
      <c r="C27" s="281">
        <v>347</v>
      </c>
      <c r="D27" s="281">
        <v>162</v>
      </c>
      <c r="E27" s="281">
        <v>185</v>
      </c>
      <c r="F27" s="280" t="s">
        <v>131</v>
      </c>
      <c r="G27" s="281">
        <v>923</v>
      </c>
      <c r="H27" s="281">
        <v>1811</v>
      </c>
      <c r="I27" s="281">
        <v>938</v>
      </c>
      <c r="J27" s="281">
        <v>873</v>
      </c>
    </row>
    <row r="28" spans="1:10" ht="19.5" customHeight="1">
      <c r="A28" s="285" t="s">
        <v>132</v>
      </c>
      <c r="B28" s="286">
        <v>250</v>
      </c>
      <c r="C28" s="281">
        <v>598</v>
      </c>
      <c r="D28" s="281">
        <v>309</v>
      </c>
      <c r="E28" s="281">
        <v>289</v>
      </c>
      <c r="F28" s="280" t="s">
        <v>133</v>
      </c>
      <c r="G28" s="281">
        <v>589</v>
      </c>
      <c r="H28" s="281">
        <v>1181</v>
      </c>
      <c r="I28" s="281">
        <v>561</v>
      </c>
      <c r="J28" s="281">
        <v>620</v>
      </c>
    </row>
    <row r="29" spans="1:10" ht="19.5" customHeight="1">
      <c r="A29" s="285" t="s">
        <v>134</v>
      </c>
      <c r="B29" s="286">
        <v>670</v>
      </c>
      <c r="C29" s="281">
        <v>1473</v>
      </c>
      <c r="D29" s="281">
        <v>771</v>
      </c>
      <c r="E29" s="281">
        <v>702</v>
      </c>
      <c r="F29" s="280" t="s">
        <v>135</v>
      </c>
      <c r="G29" s="281">
        <v>197</v>
      </c>
      <c r="H29" s="281">
        <v>412</v>
      </c>
      <c r="I29" s="281">
        <v>196</v>
      </c>
      <c r="J29" s="281">
        <v>216</v>
      </c>
    </row>
    <row r="30" spans="1:10" ht="19.5" customHeight="1">
      <c r="A30" s="285" t="s">
        <v>136</v>
      </c>
      <c r="B30" s="286">
        <v>209</v>
      </c>
      <c r="C30" s="281">
        <v>482</v>
      </c>
      <c r="D30" s="281">
        <v>230</v>
      </c>
      <c r="E30" s="281">
        <v>252</v>
      </c>
      <c r="F30" s="280" t="s">
        <v>137</v>
      </c>
      <c r="G30" s="281">
        <v>617</v>
      </c>
      <c r="H30" s="281">
        <v>1197</v>
      </c>
      <c r="I30" s="281">
        <v>604</v>
      </c>
      <c r="J30" s="281">
        <v>593</v>
      </c>
    </row>
    <row r="31" spans="1:10" ht="19.5" customHeight="1">
      <c r="A31" s="285" t="s">
        <v>138</v>
      </c>
      <c r="B31" s="286">
        <v>679</v>
      </c>
      <c r="C31" s="281">
        <v>1689</v>
      </c>
      <c r="D31" s="281">
        <v>862</v>
      </c>
      <c r="E31" s="281">
        <v>827</v>
      </c>
      <c r="F31" s="280" t="s">
        <v>139</v>
      </c>
      <c r="G31" s="281">
        <v>221</v>
      </c>
      <c r="H31" s="281">
        <v>485</v>
      </c>
      <c r="I31" s="281">
        <v>232</v>
      </c>
      <c r="J31" s="281">
        <v>253</v>
      </c>
    </row>
    <row r="32" spans="1:10" ht="19.5" customHeight="1">
      <c r="A32" s="285" t="s">
        <v>140</v>
      </c>
      <c r="B32" s="286">
        <v>406</v>
      </c>
      <c r="C32" s="281">
        <v>956</v>
      </c>
      <c r="D32" s="281">
        <v>494</v>
      </c>
      <c r="E32" s="281">
        <v>462</v>
      </c>
      <c r="F32" s="280" t="s">
        <v>141</v>
      </c>
      <c r="G32" s="281">
        <v>232</v>
      </c>
      <c r="H32" s="281">
        <v>534</v>
      </c>
      <c r="I32" s="281">
        <v>268</v>
      </c>
      <c r="J32" s="281">
        <v>266</v>
      </c>
    </row>
    <row r="33" spans="1:10" ht="19.5" customHeight="1">
      <c r="A33" s="285" t="s">
        <v>142</v>
      </c>
      <c r="B33" s="286">
        <v>512</v>
      </c>
      <c r="C33" s="281">
        <v>1199</v>
      </c>
      <c r="D33" s="281">
        <v>617</v>
      </c>
      <c r="E33" s="281">
        <v>582</v>
      </c>
      <c r="F33" s="280" t="s">
        <v>143</v>
      </c>
      <c r="G33" s="281">
        <v>1090</v>
      </c>
      <c r="H33" s="281">
        <v>2582</v>
      </c>
      <c r="I33" s="281">
        <v>1280</v>
      </c>
      <c r="J33" s="281">
        <v>1302</v>
      </c>
    </row>
    <row r="34" spans="1:10" ht="19.5" customHeight="1">
      <c r="A34" s="285" t="s">
        <v>144</v>
      </c>
      <c r="B34" s="286">
        <v>182</v>
      </c>
      <c r="C34" s="281">
        <v>439</v>
      </c>
      <c r="D34" s="281">
        <v>211</v>
      </c>
      <c r="E34" s="281">
        <v>228</v>
      </c>
      <c r="F34" s="280" t="s">
        <v>145</v>
      </c>
      <c r="G34" s="281">
        <v>130</v>
      </c>
      <c r="H34" s="281">
        <v>277</v>
      </c>
      <c r="I34" s="281">
        <v>146</v>
      </c>
      <c r="J34" s="281">
        <v>131</v>
      </c>
    </row>
    <row r="35" spans="1:10" ht="19.5" customHeight="1">
      <c r="A35" s="285" t="s">
        <v>146</v>
      </c>
      <c r="B35" s="286">
        <v>125</v>
      </c>
      <c r="C35" s="281">
        <v>323</v>
      </c>
      <c r="D35" s="281">
        <v>149</v>
      </c>
      <c r="E35" s="281">
        <v>174</v>
      </c>
      <c r="F35" s="280" t="s">
        <v>147</v>
      </c>
      <c r="G35" s="281">
        <v>122</v>
      </c>
      <c r="H35" s="281">
        <v>294</v>
      </c>
      <c r="I35" s="281">
        <v>133</v>
      </c>
      <c r="J35" s="281">
        <v>161</v>
      </c>
    </row>
    <row r="36" spans="1:10" ht="19.5" customHeight="1">
      <c r="A36" s="285" t="s">
        <v>148</v>
      </c>
      <c r="B36" s="286">
        <v>351</v>
      </c>
      <c r="C36" s="281">
        <v>832</v>
      </c>
      <c r="D36" s="281">
        <v>403</v>
      </c>
      <c r="E36" s="281">
        <v>429</v>
      </c>
      <c r="F36" s="280" t="s">
        <v>149</v>
      </c>
      <c r="G36" s="281">
        <v>838</v>
      </c>
      <c r="H36" s="281">
        <v>1724</v>
      </c>
      <c r="I36" s="281">
        <v>812</v>
      </c>
      <c r="J36" s="281">
        <v>912</v>
      </c>
    </row>
    <row r="37" spans="1:10" ht="19.5" customHeight="1">
      <c r="A37" s="285" t="s">
        <v>150</v>
      </c>
      <c r="B37" s="286">
        <v>759</v>
      </c>
      <c r="C37" s="281">
        <v>1429</v>
      </c>
      <c r="D37" s="281">
        <v>726</v>
      </c>
      <c r="E37" s="281">
        <v>703</v>
      </c>
      <c r="F37" s="280" t="s">
        <v>151</v>
      </c>
      <c r="G37" s="281">
        <v>433</v>
      </c>
      <c r="H37" s="281">
        <v>865</v>
      </c>
      <c r="I37" s="281">
        <v>445</v>
      </c>
      <c r="J37" s="281">
        <v>420</v>
      </c>
    </row>
    <row r="38" spans="1:10" ht="19.5" customHeight="1">
      <c r="A38" s="285" t="s">
        <v>152</v>
      </c>
      <c r="B38" s="286">
        <v>455</v>
      </c>
      <c r="C38" s="281">
        <v>1055</v>
      </c>
      <c r="D38" s="281">
        <v>515</v>
      </c>
      <c r="E38" s="281">
        <v>540</v>
      </c>
      <c r="F38" s="280" t="s">
        <v>153</v>
      </c>
      <c r="G38" s="281">
        <v>329</v>
      </c>
      <c r="H38" s="281">
        <v>618</v>
      </c>
      <c r="I38" s="281">
        <v>319</v>
      </c>
      <c r="J38" s="281">
        <v>299</v>
      </c>
    </row>
    <row r="39" spans="1:10" ht="19.5" customHeight="1">
      <c r="A39" s="279" t="s">
        <v>154</v>
      </c>
      <c r="B39" s="286">
        <v>124</v>
      </c>
      <c r="C39" s="281">
        <v>334</v>
      </c>
      <c r="D39" s="281">
        <v>175</v>
      </c>
      <c r="E39" s="281">
        <v>159</v>
      </c>
      <c r="F39" s="280" t="s">
        <v>155</v>
      </c>
      <c r="G39" s="281">
        <v>774</v>
      </c>
      <c r="H39" s="281">
        <v>1364</v>
      </c>
      <c r="I39" s="281">
        <v>665</v>
      </c>
      <c r="J39" s="281">
        <v>699</v>
      </c>
    </row>
    <row r="40" spans="1:10" ht="19.5" customHeight="1">
      <c r="A40" s="279" t="s">
        <v>87</v>
      </c>
      <c r="B40" s="286">
        <v>920</v>
      </c>
      <c r="C40" s="281">
        <v>1921</v>
      </c>
      <c r="D40" s="281">
        <v>917</v>
      </c>
      <c r="E40" s="288">
        <v>1004</v>
      </c>
      <c r="F40" s="280" t="s">
        <v>157</v>
      </c>
      <c r="G40" s="281">
        <v>669</v>
      </c>
      <c r="H40" s="281">
        <v>1352</v>
      </c>
      <c r="I40" s="281">
        <v>688</v>
      </c>
      <c r="J40" s="281">
        <v>664</v>
      </c>
    </row>
    <row r="41" spans="1:10" ht="19.5" customHeight="1" thickBot="1">
      <c r="A41" s="289" t="s">
        <v>88</v>
      </c>
      <c r="B41" s="290">
        <v>391</v>
      </c>
      <c r="C41" s="291">
        <v>635</v>
      </c>
      <c r="D41" s="291">
        <v>325</v>
      </c>
      <c r="E41" s="292">
        <v>310</v>
      </c>
      <c r="F41" s="293" t="s">
        <v>158</v>
      </c>
      <c r="G41" s="291">
        <v>1448</v>
      </c>
      <c r="H41" s="291">
        <v>2815</v>
      </c>
      <c r="I41" s="291">
        <v>1346</v>
      </c>
      <c r="J41" s="291">
        <v>1469</v>
      </c>
    </row>
    <row r="42" spans="1:245" s="202" customFormat="1" ht="21" customHeight="1">
      <c r="A42" s="279"/>
      <c r="B42" s="281"/>
      <c r="C42" s="281"/>
      <c r="D42" s="281"/>
      <c r="E42" s="281"/>
      <c r="F42" s="279"/>
      <c r="G42" s="281"/>
      <c r="H42" s="281"/>
      <c r="I42" s="281"/>
      <c r="J42" s="281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</row>
    <row r="43" spans="1:245" ht="19.5" customHeight="1">
      <c r="A43" s="463" t="s">
        <v>156</v>
      </c>
      <c r="B43" s="463"/>
      <c r="C43" s="463"/>
      <c r="D43" s="463"/>
      <c r="E43" s="463"/>
      <c r="F43" s="463"/>
      <c r="G43" s="463"/>
      <c r="H43" s="463"/>
      <c r="I43" s="463"/>
      <c r="J43" s="463"/>
      <c r="K43" s="202"/>
      <c r="L43" s="202"/>
      <c r="M43" s="202"/>
      <c r="N43" s="202"/>
      <c r="O43" s="202"/>
      <c r="P43" s="202"/>
      <c r="Q43" s="202"/>
      <c r="R43" s="202"/>
      <c r="S43" s="202"/>
      <c r="T43" s="202"/>
      <c r="U43" s="202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  <c r="CC43" s="202"/>
      <c r="CD43" s="202"/>
      <c r="CE43" s="202"/>
      <c r="CF43" s="202"/>
      <c r="CG43" s="202"/>
      <c r="CH43" s="202"/>
      <c r="CI43" s="202"/>
      <c r="CJ43" s="202"/>
      <c r="CK43" s="202"/>
      <c r="CL43" s="202"/>
      <c r="CM43" s="202"/>
      <c r="CN43" s="202"/>
      <c r="CO43" s="202"/>
      <c r="CP43" s="202"/>
      <c r="CQ43" s="202"/>
      <c r="CR43" s="202"/>
      <c r="CS43" s="202"/>
      <c r="CT43" s="202"/>
      <c r="CU43" s="202"/>
      <c r="CV43" s="202"/>
      <c r="CW43" s="202"/>
      <c r="CX43" s="202"/>
      <c r="CY43" s="202"/>
      <c r="CZ43" s="202"/>
      <c r="DA43" s="202"/>
      <c r="DB43" s="202"/>
      <c r="DC43" s="202"/>
      <c r="DD43" s="202"/>
      <c r="DE43" s="202"/>
      <c r="DF43" s="202"/>
      <c r="DG43" s="202"/>
      <c r="DH43" s="202"/>
      <c r="DI43" s="202"/>
      <c r="DJ43" s="202"/>
      <c r="DK43" s="202"/>
      <c r="DL43" s="202"/>
      <c r="DM43" s="202"/>
      <c r="DN43" s="202"/>
      <c r="DO43" s="202"/>
      <c r="DP43" s="202"/>
      <c r="DQ43" s="202"/>
      <c r="DR43" s="202"/>
      <c r="DS43" s="202"/>
      <c r="DT43" s="202"/>
      <c r="DU43" s="202"/>
      <c r="DV43" s="202"/>
      <c r="DW43" s="202"/>
      <c r="DX43" s="202"/>
      <c r="DY43" s="202"/>
      <c r="DZ43" s="202"/>
      <c r="EA43" s="202"/>
      <c r="EB43" s="202"/>
      <c r="EC43" s="202"/>
      <c r="ED43" s="202"/>
      <c r="EE43" s="202"/>
      <c r="EF43" s="202"/>
      <c r="EG43" s="202"/>
      <c r="EH43" s="202"/>
      <c r="EI43" s="202"/>
      <c r="EJ43" s="202"/>
      <c r="EK43" s="202"/>
      <c r="EL43" s="202"/>
      <c r="EM43" s="202"/>
      <c r="EN43" s="202"/>
      <c r="EO43" s="202"/>
      <c r="EP43" s="202"/>
      <c r="EQ43" s="202"/>
      <c r="ER43" s="202"/>
      <c r="ES43" s="202"/>
      <c r="ET43" s="202"/>
      <c r="EU43" s="202"/>
      <c r="EV43" s="202"/>
      <c r="EW43" s="202"/>
      <c r="EX43" s="202"/>
      <c r="EY43" s="202"/>
      <c r="EZ43" s="202"/>
      <c r="FA43" s="202"/>
      <c r="FB43" s="202"/>
      <c r="FC43" s="202"/>
      <c r="FD43" s="202"/>
      <c r="FE43" s="202"/>
      <c r="FF43" s="202"/>
      <c r="FG43" s="202"/>
      <c r="FH43" s="202"/>
      <c r="FI43" s="202"/>
      <c r="FJ43" s="202"/>
      <c r="FK43" s="202"/>
      <c r="FL43" s="202"/>
      <c r="FM43" s="202"/>
      <c r="FN43" s="202"/>
      <c r="FO43" s="202"/>
      <c r="FP43" s="202"/>
      <c r="FQ43" s="202"/>
      <c r="FR43" s="202"/>
      <c r="FS43" s="202"/>
      <c r="FT43" s="202"/>
      <c r="FU43" s="202"/>
      <c r="FV43" s="202"/>
      <c r="FW43" s="202"/>
      <c r="FX43" s="202"/>
      <c r="FY43" s="202"/>
      <c r="FZ43" s="202"/>
      <c r="GA43" s="202"/>
      <c r="GB43" s="202"/>
      <c r="GC43" s="202"/>
      <c r="GD43" s="202"/>
      <c r="GE43" s="202"/>
      <c r="GF43" s="202"/>
      <c r="GG43" s="202"/>
      <c r="GH43" s="202"/>
      <c r="GI43" s="202"/>
      <c r="GJ43" s="202"/>
      <c r="GK43" s="202"/>
      <c r="GL43" s="202"/>
      <c r="GM43" s="202"/>
      <c r="GN43" s="202"/>
      <c r="GO43" s="202"/>
      <c r="GP43" s="202"/>
      <c r="GQ43" s="202"/>
      <c r="GR43" s="202"/>
      <c r="GS43" s="202"/>
      <c r="GT43" s="202"/>
      <c r="GU43" s="202"/>
      <c r="GV43" s="202"/>
      <c r="GW43" s="202"/>
      <c r="GX43" s="202"/>
      <c r="GY43" s="202"/>
      <c r="GZ43" s="202"/>
      <c r="HA43" s="202"/>
      <c r="HB43" s="202"/>
      <c r="HC43" s="202"/>
      <c r="HD43" s="202"/>
      <c r="HE43" s="202"/>
      <c r="HF43" s="202"/>
      <c r="HG43" s="202"/>
      <c r="HH43" s="202"/>
      <c r="HI43" s="202"/>
      <c r="HJ43" s="202"/>
      <c r="HK43" s="202"/>
      <c r="HL43" s="202"/>
      <c r="HM43" s="202"/>
      <c r="HN43" s="202"/>
      <c r="HO43" s="202"/>
      <c r="HP43" s="202"/>
      <c r="HQ43" s="202"/>
      <c r="HR43" s="202"/>
      <c r="HS43" s="202"/>
      <c r="HT43" s="202"/>
      <c r="HU43" s="202"/>
      <c r="HV43" s="202"/>
      <c r="HW43" s="202"/>
      <c r="HX43" s="202"/>
      <c r="HY43" s="202"/>
      <c r="HZ43" s="202"/>
      <c r="IA43" s="202"/>
      <c r="IB43" s="202"/>
      <c r="IC43" s="202"/>
      <c r="ID43" s="202"/>
      <c r="IE43" s="202"/>
      <c r="IF43" s="202"/>
      <c r="IG43" s="202"/>
      <c r="IH43" s="202"/>
      <c r="II43" s="202"/>
      <c r="IJ43" s="202"/>
      <c r="IK43" s="202"/>
    </row>
    <row r="44" spans="8:10" ht="19.5" customHeight="1" thickBot="1">
      <c r="H44" s="462"/>
      <c r="I44" s="462"/>
      <c r="J44" s="462"/>
    </row>
    <row r="45" spans="1:10" ht="19.5" customHeight="1">
      <c r="A45" s="465" t="s">
        <v>82</v>
      </c>
      <c r="B45" s="467" t="s">
        <v>83</v>
      </c>
      <c r="C45" s="469" t="s">
        <v>571</v>
      </c>
      <c r="D45" s="470"/>
      <c r="E45" s="470"/>
      <c r="F45" s="471" t="s">
        <v>82</v>
      </c>
      <c r="G45" s="467" t="s">
        <v>83</v>
      </c>
      <c r="H45" s="469" t="s">
        <v>571</v>
      </c>
      <c r="I45" s="470"/>
      <c r="J45" s="470"/>
    </row>
    <row r="46" spans="1:10" ht="19.5" customHeight="1">
      <c r="A46" s="466"/>
      <c r="B46" s="468"/>
      <c r="C46" s="271" t="s">
        <v>84</v>
      </c>
      <c r="D46" s="272" t="s">
        <v>85</v>
      </c>
      <c r="E46" s="273" t="s">
        <v>86</v>
      </c>
      <c r="F46" s="472"/>
      <c r="G46" s="468"/>
      <c r="H46" s="271" t="s">
        <v>84</v>
      </c>
      <c r="I46" s="272" t="s">
        <v>85</v>
      </c>
      <c r="J46" s="273" t="s">
        <v>86</v>
      </c>
    </row>
    <row r="47" spans="1:10" ht="19.5" customHeight="1">
      <c r="A47" s="68" t="s">
        <v>159</v>
      </c>
      <c r="B47" s="294">
        <v>650</v>
      </c>
      <c r="C47" s="295">
        <v>1522</v>
      </c>
      <c r="D47" s="295">
        <v>759</v>
      </c>
      <c r="E47" s="295">
        <v>763</v>
      </c>
      <c r="F47" s="11" t="s">
        <v>596</v>
      </c>
      <c r="G47" s="281">
        <v>177</v>
      </c>
      <c r="H47" s="281">
        <v>483</v>
      </c>
      <c r="I47" s="281">
        <v>238</v>
      </c>
      <c r="J47" s="281">
        <v>245</v>
      </c>
    </row>
    <row r="48" spans="1:10" ht="19.5" customHeight="1">
      <c r="A48" s="68" t="s">
        <v>161</v>
      </c>
      <c r="B48" s="286">
        <v>351</v>
      </c>
      <c r="C48" s="295">
        <v>901</v>
      </c>
      <c r="D48" s="295">
        <v>442</v>
      </c>
      <c r="E48" s="295">
        <v>459</v>
      </c>
      <c r="F48" s="12" t="s">
        <v>160</v>
      </c>
      <c r="G48" s="295">
        <v>38</v>
      </c>
      <c r="H48" s="295">
        <v>123</v>
      </c>
      <c r="I48" s="295">
        <v>65</v>
      </c>
      <c r="J48" s="295">
        <v>58</v>
      </c>
    </row>
    <row r="49" spans="1:10" ht="19.5" customHeight="1">
      <c r="A49" s="68" t="s">
        <v>163</v>
      </c>
      <c r="B49" s="286">
        <v>329</v>
      </c>
      <c r="C49" s="295">
        <v>875</v>
      </c>
      <c r="D49" s="295">
        <v>444</v>
      </c>
      <c r="E49" s="295">
        <v>431</v>
      </c>
      <c r="F49" s="12" t="s">
        <v>162</v>
      </c>
      <c r="G49" s="286">
        <v>76</v>
      </c>
      <c r="H49" s="281">
        <v>213</v>
      </c>
      <c r="I49" s="281">
        <v>107</v>
      </c>
      <c r="J49" s="281">
        <v>106</v>
      </c>
    </row>
    <row r="50" spans="1:10" ht="19.5" customHeight="1">
      <c r="A50" s="68" t="s">
        <v>165</v>
      </c>
      <c r="B50" s="286">
        <v>588</v>
      </c>
      <c r="C50" s="295">
        <v>1426</v>
      </c>
      <c r="D50" s="295">
        <v>710</v>
      </c>
      <c r="E50" s="295">
        <v>716</v>
      </c>
      <c r="F50" s="12" t="s">
        <v>164</v>
      </c>
      <c r="G50" s="286">
        <v>2277</v>
      </c>
      <c r="H50" s="281">
        <v>5843</v>
      </c>
      <c r="I50" s="281">
        <v>2874</v>
      </c>
      <c r="J50" s="281">
        <v>2969</v>
      </c>
    </row>
    <row r="51" spans="1:10" ht="19.5" customHeight="1">
      <c r="A51" s="68" t="s">
        <v>167</v>
      </c>
      <c r="B51" s="296" t="s">
        <v>563</v>
      </c>
      <c r="C51" s="297" t="s">
        <v>563</v>
      </c>
      <c r="D51" s="298" t="s">
        <v>563</v>
      </c>
      <c r="E51" s="298" t="s">
        <v>563</v>
      </c>
      <c r="F51" s="12" t="s">
        <v>166</v>
      </c>
      <c r="G51" s="286">
        <v>1075</v>
      </c>
      <c r="H51" s="281">
        <v>2671</v>
      </c>
      <c r="I51" s="281">
        <v>1352</v>
      </c>
      <c r="J51" s="281">
        <v>1319</v>
      </c>
    </row>
    <row r="52" spans="1:10" ht="19.5" customHeight="1">
      <c r="A52" s="68" t="s">
        <v>169</v>
      </c>
      <c r="B52" s="286">
        <v>970</v>
      </c>
      <c r="C52" s="295">
        <v>2278</v>
      </c>
      <c r="D52" s="295">
        <v>1194</v>
      </c>
      <c r="E52" s="295">
        <v>1084</v>
      </c>
      <c r="F52" s="12" t="s">
        <v>168</v>
      </c>
      <c r="G52" s="281">
        <v>40</v>
      </c>
      <c r="H52" s="281">
        <v>98</v>
      </c>
      <c r="I52" s="281">
        <v>55</v>
      </c>
      <c r="J52" s="281">
        <v>43</v>
      </c>
    </row>
    <row r="53" spans="1:10" ht="19.5" customHeight="1">
      <c r="A53" s="68" t="s">
        <v>170</v>
      </c>
      <c r="B53" s="286">
        <v>298</v>
      </c>
      <c r="C53" s="295">
        <v>668</v>
      </c>
      <c r="D53" s="295">
        <v>342</v>
      </c>
      <c r="E53" s="295">
        <v>326</v>
      </c>
      <c r="F53" s="12"/>
      <c r="G53" s="19"/>
      <c r="H53" s="19"/>
      <c r="I53" s="19"/>
      <c r="J53" s="19"/>
    </row>
    <row r="54" spans="1:10" ht="19.5" customHeight="1">
      <c r="A54" s="68" t="s">
        <v>171</v>
      </c>
      <c r="B54" s="296" t="s">
        <v>563</v>
      </c>
      <c r="C54" s="298" t="s">
        <v>563</v>
      </c>
      <c r="D54" s="298" t="s">
        <v>563</v>
      </c>
      <c r="E54" s="298" t="s">
        <v>563</v>
      </c>
      <c r="F54" s="71" t="s">
        <v>597</v>
      </c>
      <c r="G54" s="211">
        <v>9718</v>
      </c>
      <c r="H54" s="211">
        <v>24447</v>
      </c>
      <c r="I54" s="211">
        <v>12221</v>
      </c>
      <c r="J54" s="211">
        <v>12226</v>
      </c>
    </row>
    <row r="55" spans="1:10" ht="19.5" customHeight="1">
      <c r="A55" s="68" t="s">
        <v>172</v>
      </c>
      <c r="B55" s="286">
        <v>6</v>
      </c>
      <c r="C55" s="295">
        <v>17</v>
      </c>
      <c r="D55" s="295">
        <v>9</v>
      </c>
      <c r="E55" s="295">
        <v>8</v>
      </c>
      <c r="F55" s="12" t="s">
        <v>173</v>
      </c>
      <c r="G55" s="286">
        <v>706</v>
      </c>
      <c r="H55" s="281">
        <v>1780</v>
      </c>
      <c r="I55" s="281">
        <v>843</v>
      </c>
      <c r="J55" s="281">
        <v>937</v>
      </c>
    </row>
    <row r="56" spans="1:10" ht="19.5" customHeight="1">
      <c r="A56" s="68" t="s">
        <v>174</v>
      </c>
      <c r="B56" s="296" t="s">
        <v>563</v>
      </c>
      <c r="C56" s="298" t="s">
        <v>563</v>
      </c>
      <c r="D56" s="298" t="s">
        <v>563</v>
      </c>
      <c r="E56" s="298" t="s">
        <v>563</v>
      </c>
      <c r="F56" s="12" t="s">
        <v>175</v>
      </c>
      <c r="G56" s="286">
        <v>405</v>
      </c>
      <c r="H56" s="281">
        <v>998</v>
      </c>
      <c r="I56" s="281">
        <v>492</v>
      </c>
      <c r="J56" s="281">
        <v>506</v>
      </c>
    </row>
    <row r="57" spans="1:10" ht="19.5" customHeight="1">
      <c r="A57" s="68" t="s">
        <v>176</v>
      </c>
      <c r="B57" s="286">
        <v>82</v>
      </c>
      <c r="C57" s="295">
        <v>167</v>
      </c>
      <c r="D57" s="295">
        <v>75</v>
      </c>
      <c r="E57" s="295">
        <v>92</v>
      </c>
      <c r="F57" s="12" t="s">
        <v>177</v>
      </c>
      <c r="G57" s="286">
        <v>221</v>
      </c>
      <c r="H57" s="281">
        <v>578</v>
      </c>
      <c r="I57" s="281">
        <v>285</v>
      </c>
      <c r="J57" s="281">
        <v>293</v>
      </c>
    </row>
    <row r="58" spans="1:10" ht="19.5" customHeight="1">
      <c r="A58" s="68" t="s">
        <v>178</v>
      </c>
      <c r="B58" s="286">
        <v>811</v>
      </c>
      <c r="C58" s="295">
        <v>2008</v>
      </c>
      <c r="D58" s="295">
        <v>1001</v>
      </c>
      <c r="E58" s="295">
        <v>1007</v>
      </c>
      <c r="F58" s="12" t="s">
        <v>179</v>
      </c>
      <c r="G58" s="281">
        <v>2410</v>
      </c>
      <c r="H58" s="281">
        <v>5648</v>
      </c>
      <c r="I58" s="281">
        <v>2854</v>
      </c>
      <c r="J58" s="281">
        <v>2794</v>
      </c>
    </row>
    <row r="59" spans="1:10" ht="19.5" customHeight="1">
      <c r="A59" s="68" t="s">
        <v>180</v>
      </c>
      <c r="B59" s="286">
        <v>39</v>
      </c>
      <c r="C59" s="295">
        <v>110</v>
      </c>
      <c r="D59" s="295">
        <v>58</v>
      </c>
      <c r="E59" s="295">
        <v>52</v>
      </c>
      <c r="F59" s="12" t="s">
        <v>181</v>
      </c>
      <c r="G59" s="295">
        <v>1209</v>
      </c>
      <c r="H59" s="295">
        <v>3468</v>
      </c>
      <c r="I59" s="295">
        <v>1718</v>
      </c>
      <c r="J59" s="295">
        <v>1750</v>
      </c>
    </row>
    <row r="60" spans="1:10" ht="19.5" customHeight="1">
      <c r="A60" s="68" t="s">
        <v>598</v>
      </c>
      <c r="B60" s="296" t="s">
        <v>563</v>
      </c>
      <c r="C60" s="298" t="s">
        <v>563</v>
      </c>
      <c r="D60" s="298" t="s">
        <v>563</v>
      </c>
      <c r="E60" s="298" t="s">
        <v>563</v>
      </c>
      <c r="F60" s="12" t="s">
        <v>182</v>
      </c>
      <c r="G60" s="286">
        <v>280</v>
      </c>
      <c r="H60" s="281">
        <v>746</v>
      </c>
      <c r="I60" s="281">
        <v>376</v>
      </c>
      <c r="J60" s="281">
        <v>370</v>
      </c>
    </row>
    <row r="61" spans="1:10" ht="19.5" customHeight="1">
      <c r="A61" s="68" t="s">
        <v>183</v>
      </c>
      <c r="B61" s="286">
        <v>245</v>
      </c>
      <c r="C61" s="295">
        <v>524</v>
      </c>
      <c r="D61" s="295">
        <v>267</v>
      </c>
      <c r="E61" s="295">
        <v>257</v>
      </c>
      <c r="F61" s="12" t="s">
        <v>184</v>
      </c>
      <c r="G61" s="286">
        <v>1290</v>
      </c>
      <c r="H61" s="281">
        <v>3042</v>
      </c>
      <c r="I61" s="281">
        <v>1508</v>
      </c>
      <c r="J61" s="281">
        <v>1534</v>
      </c>
    </row>
    <row r="62" spans="1:10" ht="19.5" customHeight="1">
      <c r="A62" s="68" t="s">
        <v>185</v>
      </c>
      <c r="B62" s="286">
        <v>175</v>
      </c>
      <c r="C62" s="295">
        <v>503</v>
      </c>
      <c r="D62" s="295">
        <v>253</v>
      </c>
      <c r="E62" s="295">
        <v>250</v>
      </c>
      <c r="F62" s="12" t="s">
        <v>186</v>
      </c>
      <c r="G62" s="286">
        <v>534</v>
      </c>
      <c r="H62" s="281">
        <v>1374</v>
      </c>
      <c r="I62" s="281">
        <v>696</v>
      </c>
      <c r="J62" s="281">
        <v>678</v>
      </c>
    </row>
    <row r="63" spans="1:10" ht="19.5" customHeight="1">
      <c r="A63" s="68" t="s">
        <v>599</v>
      </c>
      <c r="B63" s="286">
        <v>62</v>
      </c>
      <c r="C63" s="281">
        <v>182</v>
      </c>
      <c r="D63" s="281">
        <v>97</v>
      </c>
      <c r="E63" s="281">
        <v>85</v>
      </c>
      <c r="F63" s="12" t="s">
        <v>187</v>
      </c>
      <c r="G63" s="281">
        <v>955</v>
      </c>
      <c r="H63" s="281">
        <v>2433</v>
      </c>
      <c r="I63" s="281">
        <v>1239</v>
      </c>
      <c r="J63" s="281">
        <v>1194</v>
      </c>
    </row>
    <row r="64" spans="1:10" ht="19.5" customHeight="1">
      <c r="A64" s="79" t="s">
        <v>600</v>
      </c>
      <c r="B64" s="296" t="s">
        <v>563</v>
      </c>
      <c r="C64" s="287" t="s">
        <v>563</v>
      </c>
      <c r="D64" s="287" t="s">
        <v>563</v>
      </c>
      <c r="E64" s="299" t="s">
        <v>563</v>
      </c>
      <c r="F64" s="12" t="s">
        <v>188</v>
      </c>
      <c r="G64" s="295">
        <v>313</v>
      </c>
      <c r="H64" s="295">
        <v>670</v>
      </c>
      <c r="I64" s="295">
        <v>344</v>
      </c>
      <c r="J64" s="295">
        <v>326</v>
      </c>
    </row>
    <row r="65" spans="1:10" ht="19.5" customHeight="1">
      <c r="A65" s="68" t="s">
        <v>601</v>
      </c>
      <c r="B65" s="286">
        <v>51</v>
      </c>
      <c r="C65" s="300">
        <v>136</v>
      </c>
      <c r="D65" s="281">
        <v>62</v>
      </c>
      <c r="E65" s="288">
        <v>74</v>
      </c>
      <c r="F65" s="12" t="s">
        <v>189</v>
      </c>
      <c r="G65" s="295">
        <v>350</v>
      </c>
      <c r="H65" s="295">
        <v>877</v>
      </c>
      <c r="I65" s="295">
        <v>454</v>
      </c>
      <c r="J65" s="295">
        <v>423</v>
      </c>
    </row>
    <row r="66" spans="1:10" ht="19.5" customHeight="1">
      <c r="A66" s="68"/>
      <c r="B66" s="21"/>
      <c r="C66" s="22"/>
      <c r="D66" s="22"/>
      <c r="E66" s="22"/>
      <c r="F66" s="12" t="s">
        <v>191</v>
      </c>
      <c r="G66" s="286">
        <v>730</v>
      </c>
      <c r="H66" s="281">
        <v>2006</v>
      </c>
      <c r="I66" s="281">
        <v>983</v>
      </c>
      <c r="J66" s="281">
        <v>1023</v>
      </c>
    </row>
    <row r="67" spans="1:10" ht="19.5" customHeight="1">
      <c r="A67" s="154" t="s">
        <v>602</v>
      </c>
      <c r="B67" s="301">
        <v>2186</v>
      </c>
      <c r="C67" s="302">
        <v>5780</v>
      </c>
      <c r="D67" s="302">
        <v>2826</v>
      </c>
      <c r="E67" s="302">
        <v>2954</v>
      </c>
      <c r="F67" s="12" t="s">
        <v>603</v>
      </c>
      <c r="G67" s="281">
        <v>315</v>
      </c>
      <c r="H67" s="281">
        <v>827</v>
      </c>
      <c r="I67" s="281">
        <v>429</v>
      </c>
      <c r="J67" s="281">
        <v>398</v>
      </c>
    </row>
    <row r="68" spans="1:6" ht="19.5" customHeight="1">
      <c r="A68" s="68" t="s">
        <v>190</v>
      </c>
      <c r="B68" s="69">
        <v>218</v>
      </c>
      <c r="C68" s="70">
        <v>615</v>
      </c>
      <c r="D68" s="70">
        <v>313</v>
      </c>
      <c r="E68" s="155">
        <v>302</v>
      </c>
      <c r="F68" s="12"/>
    </row>
    <row r="69" spans="1:10" ht="19.5" customHeight="1">
      <c r="A69" s="68" t="s">
        <v>192</v>
      </c>
      <c r="B69" s="21">
        <v>168</v>
      </c>
      <c r="C69" s="22">
        <v>458</v>
      </c>
      <c r="D69" s="22">
        <v>233</v>
      </c>
      <c r="E69" s="22">
        <v>225</v>
      </c>
      <c r="F69" s="71" t="s">
        <v>604</v>
      </c>
      <c r="G69" s="211">
        <v>23401</v>
      </c>
      <c r="H69" s="211">
        <v>51947</v>
      </c>
      <c r="I69" s="211">
        <v>26224</v>
      </c>
      <c r="J69" s="211">
        <v>25723</v>
      </c>
    </row>
    <row r="70" spans="1:10" ht="19.5" customHeight="1">
      <c r="A70" s="68" t="s">
        <v>193</v>
      </c>
      <c r="B70" s="14">
        <v>851</v>
      </c>
      <c r="C70" s="13">
        <v>2045</v>
      </c>
      <c r="D70" s="13">
        <v>912</v>
      </c>
      <c r="E70" s="13">
        <v>1133</v>
      </c>
      <c r="F70" s="12" t="s">
        <v>197</v>
      </c>
      <c r="G70" s="286">
        <v>248</v>
      </c>
      <c r="H70" s="281">
        <v>597</v>
      </c>
      <c r="I70" s="281">
        <v>287</v>
      </c>
      <c r="J70" s="281">
        <v>310</v>
      </c>
    </row>
    <row r="71" spans="1:10" ht="19.5" customHeight="1">
      <c r="A71" s="68" t="s">
        <v>194</v>
      </c>
      <c r="B71" s="69">
        <v>113</v>
      </c>
      <c r="C71" s="70">
        <v>298</v>
      </c>
      <c r="D71" s="70">
        <v>157</v>
      </c>
      <c r="E71" s="70">
        <v>141</v>
      </c>
      <c r="F71" s="12" t="s">
        <v>199</v>
      </c>
      <c r="G71" s="286">
        <v>86</v>
      </c>
      <c r="H71" s="281">
        <v>206</v>
      </c>
      <c r="I71" s="281">
        <v>102</v>
      </c>
      <c r="J71" s="281">
        <v>104</v>
      </c>
    </row>
    <row r="72" spans="1:10" ht="19.5" customHeight="1">
      <c r="A72" s="68" t="s">
        <v>195</v>
      </c>
      <c r="B72" s="21">
        <v>90</v>
      </c>
      <c r="C72" s="22">
        <v>280</v>
      </c>
      <c r="D72" s="22">
        <v>133</v>
      </c>
      <c r="E72" s="22">
        <v>147</v>
      </c>
      <c r="F72" s="12" t="s">
        <v>201</v>
      </c>
      <c r="G72" s="286">
        <v>722</v>
      </c>
      <c r="H72" s="281">
        <v>1658</v>
      </c>
      <c r="I72" s="281">
        <v>835</v>
      </c>
      <c r="J72" s="281">
        <v>823</v>
      </c>
    </row>
    <row r="73" spans="1:10" ht="19.5" customHeight="1">
      <c r="A73" s="68" t="s">
        <v>196</v>
      </c>
      <c r="B73" s="21">
        <v>188</v>
      </c>
      <c r="C73" s="22">
        <v>555</v>
      </c>
      <c r="D73" s="22">
        <v>279</v>
      </c>
      <c r="E73" s="22">
        <v>276</v>
      </c>
      <c r="F73" s="12" t="s">
        <v>605</v>
      </c>
      <c r="G73" s="281">
        <v>3562</v>
      </c>
      <c r="H73" s="281">
        <v>7866</v>
      </c>
      <c r="I73" s="281">
        <v>3980</v>
      </c>
      <c r="J73" s="281">
        <v>3886</v>
      </c>
    </row>
    <row r="74" spans="1:10" ht="19.5" customHeight="1">
      <c r="A74" s="68" t="s">
        <v>198</v>
      </c>
      <c r="B74" s="14">
        <v>327</v>
      </c>
      <c r="C74" s="19">
        <v>908</v>
      </c>
      <c r="D74" s="19">
        <v>482</v>
      </c>
      <c r="E74" s="19">
        <v>426</v>
      </c>
      <c r="F74" s="12" t="s">
        <v>205</v>
      </c>
      <c r="G74" s="295">
        <v>2529</v>
      </c>
      <c r="H74" s="295">
        <v>5743</v>
      </c>
      <c r="I74" s="295">
        <v>2884</v>
      </c>
      <c r="J74" s="295">
        <v>2859</v>
      </c>
    </row>
    <row r="75" spans="1:10" ht="19.5" customHeight="1">
      <c r="A75" s="68" t="s">
        <v>200</v>
      </c>
      <c r="B75" s="14">
        <v>100</v>
      </c>
      <c r="C75" s="19">
        <v>259</v>
      </c>
      <c r="D75" s="19">
        <v>136</v>
      </c>
      <c r="E75" s="19">
        <v>123</v>
      </c>
      <c r="F75" s="12" t="s">
        <v>206</v>
      </c>
      <c r="G75" s="295">
        <v>4297</v>
      </c>
      <c r="H75" s="295">
        <v>9900</v>
      </c>
      <c r="I75" s="295">
        <v>4955</v>
      </c>
      <c r="J75" s="295">
        <v>4945</v>
      </c>
    </row>
    <row r="76" spans="1:10" ht="19.5" customHeight="1">
      <c r="A76" s="68" t="s">
        <v>202</v>
      </c>
      <c r="B76" s="14">
        <v>131</v>
      </c>
      <c r="C76" s="19">
        <v>362</v>
      </c>
      <c r="D76" s="19">
        <v>181</v>
      </c>
      <c r="E76" s="19">
        <v>181</v>
      </c>
      <c r="F76" s="12" t="s">
        <v>207</v>
      </c>
      <c r="G76" s="295">
        <v>4037</v>
      </c>
      <c r="H76" s="295">
        <v>8726</v>
      </c>
      <c r="I76" s="295">
        <v>4389</v>
      </c>
      <c r="J76" s="295">
        <v>4337</v>
      </c>
    </row>
    <row r="77" spans="1:10" ht="19.5" customHeight="1">
      <c r="A77" s="68" t="s">
        <v>203</v>
      </c>
      <c r="B77" s="23" t="s">
        <v>563</v>
      </c>
      <c r="C77" s="20" t="s">
        <v>563</v>
      </c>
      <c r="D77" s="20" t="s">
        <v>563</v>
      </c>
      <c r="E77" s="20" t="s">
        <v>563</v>
      </c>
      <c r="F77" s="12" t="s">
        <v>208</v>
      </c>
      <c r="G77" s="286">
        <v>1102</v>
      </c>
      <c r="H77" s="281">
        <v>2352</v>
      </c>
      <c r="I77" s="281">
        <v>1236</v>
      </c>
      <c r="J77" s="281">
        <v>1116</v>
      </c>
    </row>
    <row r="78" spans="1:10" ht="19.5" customHeight="1">
      <c r="A78" s="79" t="s">
        <v>545</v>
      </c>
      <c r="B78" s="23" t="s">
        <v>563</v>
      </c>
      <c r="C78" s="15" t="s">
        <v>563</v>
      </c>
      <c r="D78" s="15" t="s">
        <v>563</v>
      </c>
      <c r="E78" s="153" t="s">
        <v>563</v>
      </c>
      <c r="F78" s="26" t="s">
        <v>210</v>
      </c>
      <c r="G78" s="286">
        <v>738</v>
      </c>
      <c r="H78" s="281">
        <v>1408</v>
      </c>
      <c r="I78" s="281">
        <v>760</v>
      </c>
      <c r="J78" s="281">
        <v>648</v>
      </c>
    </row>
    <row r="79" spans="1:10" ht="19.5" customHeight="1">
      <c r="A79" s="79" t="s">
        <v>546</v>
      </c>
      <c r="B79" s="80" t="s">
        <v>563</v>
      </c>
      <c r="C79" s="81" t="s">
        <v>563</v>
      </c>
      <c r="D79" s="81" t="s">
        <v>563</v>
      </c>
      <c r="E79" s="82" t="s">
        <v>563</v>
      </c>
      <c r="F79" s="26" t="s">
        <v>211</v>
      </c>
      <c r="G79" s="286">
        <v>793</v>
      </c>
      <c r="H79" s="281">
        <v>1517</v>
      </c>
      <c r="I79" s="281">
        <v>800</v>
      </c>
      <c r="J79" s="281">
        <v>717</v>
      </c>
    </row>
    <row r="80" spans="1:10" ht="19.5" customHeight="1">
      <c r="A80" s="79"/>
      <c r="B80" s="21"/>
      <c r="C80" s="22"/>
      <c r="D80" s="22"/>
      <c r="E80" s="24"/>
      <c r="F80" s="26" t="s">
        <v>213</v>
      </c>
      <c r="G80" s="286">
        <v>634</v>
      </c>
      <c r="H80" s="295">
        <v>1405</v>
      </c>
      <c r="I80" s="295">
        <v>721</v>
      </c>
      <c r="J80" s="295">
        <v>684</v>
      </c>
    </row>
    <row r="81" spans="1:10" ht="19.5" customHeight="1">
      <c r="A81" s="72" t="s">
        <v>209</v>
      </c>
      <c r="B81" s="303">
        <v>4351</v>
      </c>
      <c r="C81" s="304">
        <v>11094</v>
      </c>
      <c r="D81" s="304">
        <v>5521</v>
      </c>
      <c r="E81" s="305">
        <v>5573</v>
      </c>
      <c r="F81" s="26" t="s">
        <v>214</v>
      </c>
      <c r="G81" s="286">
        <v>484</v>
      </c>
      <c r="H81" s="295">
        <v>1158</v>
      </c>
      <c r="I81" s="295">
        <v>566</v>
      </c>
      <c r="J81" s="295">
        <v>592</v>
      </c>
    </row>
    <row r="82" spans="1:10" ht="19.5" customHeight="1">
      <c r="A82" s="79" t="s">
        <v>212</v>
      </c>
      <c r="B82" s="286">
        <v>240</v>
      </c>
      <c r="C82" s="281">
        <v>588</v>
      </c>
      <c r="D82" s="281">
        <v>293</v>
      </c>
      <c r="E82" s="288">
        <v>295</v>
      </c>
      <c r="F82" s="12" t="s">
        <v>216</v>
      </c>
      <c r="G82" s="286">
        <v>805</v>
      </c>
      <c r="H82" s="295">
        <v>1857</v>
      </c>
      <c r="I82" s="295">
        <v>921</v>
      </c>
      <c r="J82" s="295">
        <v>936</v>
      </c>
    </row>
    <row r="83" spans="1:245" s="202" customFormat="1" ht="21" customHeight="1" thickBot="1">
      <c r="A83" s="17" t="s">
        <v>606</v>
      </c>
      <c r="B83" s="290">
        <v>428</v>
      </c>
      <c r="C83" s="291">
        <v>1075</v>
      </c>
      <c r="D83" s="291">
        <v>537</v>
      </c>
      <c r="E83" s="291">
        <v>538</v>
      </c>
      <c r="F83" s="27" t="s">
        <v>218</v>
      </c>
      <c r="G83" s="290">
        <v>530</v>
      </c>
      <c r="H83" s="291">
        <v>1156</v>
      </c>
      <c r="I83" s="291">
        <v>570</v>
      </c>
      <c r="J83" s="291">
        <v>586</v>
      </c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</row>
    <row r="84" spans="1:10" ht="19.5" customHeight="1">
      <c r="A84" s="68"/>
      <c r="B84" s="281"/>
      <c r="C84" s="281"/>
      <c r="D84" s="281"/>
      <c r="E84" s="281"/>
      <c r="F84" s="68"/>
      <c r="G84" s="281"/>
      <c r="H84" s="281"/>
      <c r="I84" s="281"/>
      <c r="J84" s="281"/>
    </row>
    <row r="85" spans="1:245" ht="19.5" customHeight="1">
      <c r="A85" s="473" t="s">
        <v>156</v>
      </c>
      <c r="B85" s="473"/>
      <c r="C85" s="473"/>
      <c r="D85" s="473"/>
      <c r="E85" s="473"/>
      <c r="F85" s="473"/>
      <c r="G85" s="473"/>
      <c r="H85" s="473"/>
      <c r="I85" s="473"/>
      <c r="J85" s="473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  <c r="AJ85" s="202"/>
      <c r="AK85" s="202"/>
      <c r="AL85" s="202"/>
      <c r="AM85" s="202"/>
      <c r="AN85" s="202"/>
      <c r="AO85" s="202"/>
      <c r="AP85" s="202"/>
      <c r="AQ85" s="202"/>
      <c r="AR85" s="202"/>
      <c r="AS85" s="202"/>
      <c r="AT85" s="202"/>
      <c r="AU85" s="202"/>
      <c r="AV85" s="202"/>
      <c r="AW85" s="202"/>
      <c r="AX85" s="202"/>
      <c r="AY85" s="202"/>
      <c r="AZ85" s="202"/>
      <c r="BA85" s="202"/>
      <c r="BB85" s="202"/>
      <c r="BC85" s="202"/>
      <c r="BD85" s="202"/>
      <c r="BE85" s="202"/>
      <c r="BF85" s="202"/>
      <c r="BG85" s="202"/>
      <c r="BH85" s="202"/>
      <c r="BI85" s="202"/>
      <c r="BJ85" s="202"/>
      <c r="BK85" s="202"/>
      <c r="BL85" s="202"/>
      <c r="BM85" s="202"/>
      <c r="BN85" s="202"/>
      <c r="BO85" s="202"/>
      <c r="BP85" s="202"/>
      <c r="BQ85" s="202"/>
      <c r="BR85" s="202"/>
      <c r="BS85" s="202"/>
      <c r="BT85" s="202"/>
      <c r="BU85" s="202"/>
      <c r="BV85" s="202"/>
      <c r="BW85" s="202"/>
      <c r="BX85" s="202"/>
      <c r="BY85" s="202"/>
      <c r="BZ85" s="202"/>
      <c r="CA85" s="202"/>
      <c r="CB85" s="202"/>
      <c r="CC85" s="202"/>
      <c r="CD85" s="202"/>
      <c r="CE85" s="202"/>
      <c r="CF85" s="202"/>
      <c r="CG85" s="202"/>
      <c r="CH85" s="202"/>
      <c r="CI85" s="202"/>
      <c r="CJ85" s="202"/>
      <c r="CK85" s="202"/>
      <c r="CL85" s="202"/>
      <c r="CM85" s="202"/>
      <c r="CN85" s="202"/>
      <c r="CO85" s="202"/>
      <c r="CP85" s="202"/>
      <c r="CQ85" s="202"/>
      <c r="CR85" s="202"/>
      <c r="CS85" s="202"/>
      <c r="CT85" s="202"/>
      <c r="CU85" s="202"/>
      <c r="CV85" s="202"/>
      <c r="CW85" s="202"/>
      <c r="CX85" s="202"/>
      <c r="CY85" s="202"/>
      <c r="CZ85" s="202"/>
      <c r="DA85" s="202"/>
      <c r="DB85" s="202"/>
      <c r="DC85" s="202"/>
      <c r="DD85" s="202"/>
      <c r="DE85" s="202"/>
      <c r="DF85" s="202"/>
      <c r="DG85" s="202"/>
      <c r="DH85" s="202"/>
      <c r="DI85" s="202"/>
      <c r="DJ85" s="202"/>
      <c r="DK85" s="202"/>
      <c r="DL85" s="202"/>
      <c r="DM85" s="202"/>
      <c r="DN85" s="202"/>
      <c r="DO85" s="202"/>
      <c r="DP85" s="202"/>
      <c r="DQ85" s="202"/>
      <c r="DR85" s="202"/>
      <c r="DS85" s="202"/>
      <c r="DT85" s="202"/>
      <c r="DU85" s="202"/>
      <c r="DV85" s="202"/>
      <c r="DW85" s="202"/>
      <c r="DX85" s="202"/>
      <c r="DY85" s="202"/>
      <c r="DZ85" s="202"/>
      <c r="EA85" s="202"/>
      <c r="EB85" s="202"/>
      <c r="EC85" s="202"/>
      <c r="ED85" s="202"/>
      <c r="EE85" s="202"/>
      <c r="EF85" s="202"/>
      <c r="EG85" s="202"/>
      <c r="EH85" s="202"/>
      <c r="EI85" s="202"/>
      <c r="EJ85" s="202"/>
      <c r="EK85" s="202"/>
      <c r="EL85" s="202"/>
      <c r="EM85" s="202"/>
      <c r="EN85" s="202"/>
      <c r="EO85" s="202"/>
      <c r="EP85" s="202"/>
      <c r="EQ85" s="202"/>
      <c r="ER85" s="202"/>
      <c r="ES85" s="202"/>
      <c r="ET85" s="202"/>
      <c r="EU85" s="202"/>
      <c r="EV85" s="202"/>
      <c r="EW85" s="202"/>
      <c r="EX85" s="202"/>
      <c r="EY85" s="202"/>
      <c r="EZ85" s="202"/>
      <c r="FA85" s="202"/>
      <c r="FB85" s="202"/>
      <c r="FC85" s="202"/>
      <c r="FD85" s="202"/>
      <c r="FE85" s="202"/>
      <c r="FF85" s="202"/>
      <c r="FG85" s="202"/>
      <c r="FH85" s="202"/>
      <c r="FI85" s="202"/>
      <c r="FJ85" s="202"/>
      <c r="FK85" s="202"/>
      <c r="FL85" s="202"/>
      <c r="FM85" s="202"/>
      <c r="FN85" s="202"/>
      <c r="FO85" s="202"/>
      <c r="FP85" s="202"/>
      <c r="FQ85" s="202"/>
      <c r="FR85" s="202"/>
      <c r="FS85" s="202"/>
      <c r="FT85" s="202"/>
      <c r="FU85" s="202"/>
      <c r="FV85" s="202"/>
      <c r="FW85" s="202"/>
      <c r="FX85" s="202"/>
      <c r="FY85" s="202"/>
      <c r="FZ85" s="202"/>
      <c r="GA85" s="202"/>
      <c r="GB85" s="202"/>
      <c r="GC85" s="202"/>
      <c r="GD85" s="202"/>
      <c r="GE85" s="202"/>
      <c r="GF85" s="202"/>
      <c r="GG85" s="202"/>
      <c r="GH85" s="202"/>
      <c r="GI85" s="202"/>
      <c r="GJ85" s="202"/>
      <c r="GK85" s="202"/>
      <c r="GL85" s="202"/>
      <c r="GM85" s="202"/>
      <c r="GN85" s="202"/>
      <c r="GO85" s="202"/>
      <c r="GP85" s="202"/>
      <c r="GQ85" s="202"/>
      <c r="GR85" s="202"/>
      <c r="GS85" s="202"/>
      <c r="GT85" s="202"/>
      <c r="GU85" s="202"/>
      <c r="GV85" s="202"/>
      <c r="GW85" s="202"/>
      <c r="GX85" s="202"/>
      <c r="GY85" s="202"/>
      <c r="GZ85" s="202"/>
      <c r="HA85" s="202"/>
      <c r="HB85" s="202"/>
      <c r="HC85" s="202"/>
      <c r="HD85" s="202"/>
      <c r="HE85" s="202"/>
      <c r="HF85" s="202"/>
      <c r="HG85" s="202"/>
      <c r="HH85" s="202"/>
      <c r="HI85" s="202"/>
      <c r="HJ85" s="202"/>
      <c r="HK85" s="202"/>
      <c r="HL85" s="202"/>
      <c r="HM85" s="202"/>
      <c r="HN85" s="202"/>
      <c r="HO85" s="202"/>
      <c r="HP85" s="202"/>
      <c r="HQ85" s="202"/>
      <c r="HR85" s="202"/>
      <c r="HS85" s="202"/>
      <c r="HT85" s="202"/>
      <c r="HU85" s="202"/>
      <c r="HV85" s="202"/>
      <c r="HW85" s="202"/>
      <c r="HX85" s="202"/>
      <c r="HY85" s="202"/>
      <c r="HZ85" s="202"/>
      <c r="IA85" s="202"/>
      <c r="IB85" s="202"/>
      <c r="IC85" s="202"/>
      <c r="ID85" s="202"/>
      <c r="IE85" s="202"/>
      <c r="IF85" s="202"/>
      <c r="IG85" s="202"/>
      <c r="IH85" s="202"/>
      <c r="II85" s="202"/>
      <c r="IJ85" s="202"/>
      <c r="IK85" s="202"/>
    </row>
    <row r="86" spans="8:10" ht="19.5" customHeight="1" thickBot="1">
      <c r="H86" s="462"/>
      <c r="I86" s="462"/>
      <c r="J86" s="462"/>
    </row>
    <row r="87" spans="1:10" ht="19.5" customHeight="1">
      <c r="A87" s="465" t="s">
        <v>82</v>
      </c>
      <c r="B87" s="467" t="s">
        <v>83</v>
      </c>
      <c r="C87" s="469" t="s">
        <v>571</v>
      </c>
      <c r="D87" s="470"/>
      <c r="E87" s="470"/>
      <c r="F87" s="471" t="s">
        <v>82</v>
      </c>
      <c r="G87" s="467" t="s">
        <v>83</v>
      </c>
      <c r="H87" s="469" t="s">
        <v>571</v>
      </c>
      <c r="I87" s="470"/>
      <c r="J87" s="470"/>
    </row>
    <row r="88" spans="1:10" ht="19.5" customHeight="1">
      <c r="A88" s="466"/>
      <c r="B88" s="468"/>
      <c r="C88" s="271" t="s">
        <v>84</v>
      </c>
      <c r="D88" s="272" t="s">
        <v>85</v>
      </c>
      <c r="E88" s="273" t="s">
        <v>86</v>
      </c>
      <c r="F88" s="472"/>
      <c r="G88" s="468"/>
      <c r="H88" s="271" t="s">
        <v>84</v>
      </c>
      <c r="I88" s="272" t="s">
        <v>85</v>
      </c>
      <c r="J88" s="273" t="s">
        <v>86</v>
      </c>
    </row>
    <row r="89" spans="1:10" ht="19.5" customHeight="1">
      <c r="A89" s="306" t="s">
        <v>549</v>
      </c>
      <c r="B89" s="14">
        <v>761</v>
      </c>
      <c r="C89" s="13">
        <v>1684</v>
      </c>
      <c r="D89" s="13">
        <v>866</v>
      </c>
      <c r="E89" s="13">
        <v>818</v>
      </c>
      <c r="F89" s="11" t="s">
        <v>245</v>
      </c>
      <c r="G89" s="10">
        <v>114</v>
      </c>
      <c r="H89" s="10">
        <v>300</v>
      </c>
      <c r="I89" s="10">
        <v>142</v>
      </c>
      <c r="J89" s="10">
        <v>158</v>
      </c>
    </row>
    <row r="90" spans="1:10" ht="19.5" customHeight="1">
      <c r="A90" s="79" t="s">
        <v>550</v>
      </c>
      <c r="B90" s="14">
        <v>760</v>
      </c>
      <c r="C90" s="19">
        <v>1615</v>
      </c>
      <c r="D90" s="19">
        <v>837</v>
      </c>
      <c r="E90" s="19">
        <v>778</v>
      </c>
      <c r="F90" s="12" t="s">
        <v>607</v>
      </c>
      <c r="G90" s="10">
        <v>465</v>
      </c>
      <c r="H90" s="10">
        <v>1134</v>
      </c>
      <c r="I90" s="10">
        <v>579</v>
      </c>
      <c r="J90" s="10">
        <v>555</v>
      </c>
    </row>
    <row r="91" spans="1:10" ht="19.5" customHeight="1">
      <c r="A91" s="79" t="s">
        <v>608</v>
      </c>
      <c r="B91" s="14">
        <v>983</v>
      </c>
      <c r="C91" s="19">
        <v>2275</v>
      </c>
      <c r="D91" s="19">
        <v>1109</v>
      </c>
      <c r="E91" s="19">
        <v>1166</v>
      </c>
      <c r="F91" s="12" t="s">
        <v>601</v>
      </c>
      <c r="G91" s="281">
        <v>798</v>
      </c>
      <c r="H91" s="295">
        <v>1893</v>
      </c>
      <c r="I91" s="295">
        <v>957</v>
      </c>
      <c r="J91" s="295">
        <v>936</v>
      </c>
    </row>
    <row r="92" spans="1:10" ht="19.5" customHeight="1">
      <c r="A92" s="79" t="s">
        <v>609</v>
      </c>
      <c r="B92" s="14">
        <v>259</v>
      </c>
      <c r="C92" s="13">
        <v>631</v>
      </c>
      <c r="D92" s="13">
        <v>306</v>
      </c>
      <c r="E92" s="16">
        <v>325</v>
      </c>
      <c r="F92" s="12" t="s">
        <v>247</v>
      </c>
      <c r="G92" s="281">
        <v>681</v>
      </c>
      <c r="H92" s="295">
        <v>1618</v>
      </c>
      <c r="I92" s="295">
        <v>819</v>
      </c>
      <c r="J92" s="295">
        <v>799</v>
      </c>
    </row>
    <row r="93" spans="1:10" ht="19.5" customHeight="1">
      <c r="A93" s="79" t="s">
        <v>223</v>
      </c>
      <c r="B93" s="21">
        <v>71</v>
      </c>
      <c r="C93" s="22">
        <v>193</v>
      </c>
      <c r="D93" s="22">
        <v>100</v>
      </c>
      <c r="E93" s="22">
        <v>93</v>
      </c>
      <c r="F93" s="12" t="s">
        <v>249</v>
      </c>
      <c r="G93" s="287">
        <v>226</v>
      </c>
      <c r="H93" s="298">
        <v>432</v>
      </c>
      <c r="I93" s="298">
        <v>182</v>
      </c>
      <c r="J93" s="298">
        <v>250</v>
      </c>
    </row>
    <row r="94" spans="1:10" ht="19.5" customHeight="1">
      <c r="A94" s="79"/>
      <c r="B94" s="14"/>
      <c r="C94" s="19"/>
      <c r="D94" s="19"/>
      <c r="E94" s="19"/>
      <c r="F94" s="12" t="s">
        <v>251</v>
      </c>
      <c r="G94" s="287" t="s">
        <v>563</v>
      </c>
      <c r="H94" s="287" t="s">
        <v>563</v>
      </c>
      <c r="I94" s="287" t="s">
        <v>563</v>
      </c>
      <c r="J94" s="287" t="s">
        <v>563</v>
      </c>
    </row>
    <row r="95" spans="1:10" ht="19.5" customHeight="1">
      <c r="A95" s="72" t="s">
        <v>610</v>
      </c>
      <c r="B95" s="303">
        <v>8049</v>
      </c>
      <c r="C95" s="211">
        <v>20162</v>
      </c>
      <c r="D95" s="211">
        <v>10238</v>
      </c>
      <c r="E95" s="211">
        <v>9924</v>
      </c>
      <c r="F95" s="12" t="s">
        <v>215</v>
      </c>
      <c r="G95" s="295">
        <v>836</v>
      </c>
      <c r="H95" s="295">
        <v>1680</v>
      </c>
      <c r="I95" s="295">
        <v>873</v>
      </c>
      <c r="J95" s="295">
        <v>807</v>
      </c>
    </row>
    <row r="96" spans="1:10" ht="19.5" customHeight="1">
      <c r="A96" s="79" t="s">
        <v>611</v>
      </c>
      <c r="B96" s="286">
        <v>181</v>
      </c>
      <c r="C96" s="295">
        <v>481</v>
      </c>
      <c r="D96" s="295">
        <v>228</v>
      </c>
      <c r="E96" s="295">
        <v>253</v>
      </c>
      <c r="F96" s="12" t="s">
        <v>217</v>
      </c>
      <c r="G96" s="295">
        <v>1125</v>
      </c>
      <c r="H96" s="295">
        <v>2365</v>
      </c>
      <c r="I96" s="295">
        <v>1240</v>
      </c>
      <c r="J96" s="295">
        <v>1125</v>
      </c>
    </row>
    <row r="97" spans="1:10" ht="19.5" customHeight="1">
      <c r="A97" s="79" t="s">
        <v>613</v>
      </c>
      <c r="B97" s="286">
        <v>395</v>
      </c>
      <c r="C97" s="295">
        <v>957</v>
      </c>
      <c r="D97" s="295">
        <v>480</v>
      </c>
      <c r="E97" s="295">
        <v>477</v>
      </c>
      <c r="F97" s="12" t="s">
        <v>612</v>
      </c>
      <c r="G97" s="286">
        <v>404</v>
      </c>
      <c r="H97" s="281">
        <v>1096</v>
      </c>
      <c r="I97" s="281">
        <v>557</v>
      </c>
      <c r="J97" s="281">
        <v>539</v>
      </c>
    </row>
    <row r="98" spans="1:10" ht="19.5" customHeight="1">
      <c r="A98" s="79" t="s">
        <v>224</v>
      </c>
      <c r="B98" s="286">
        <v>2885</v>
      </c>
      <c r="C98" s="295">
        <v>7260</v>
      </c>
      <c r="D98" s="295">
        <v>3667</v>
      </c>
      <c r="E98" s="295">
        <v>3593</v>
      </c>
      <c r="F98" s="12" t="s">
        <v>219</v>
      </c>
      <c r="G98" s="286">
        <v>227</v>
      </c>
      <c r="H98" s="281">
        <v>498</v>
      </c>
      <c r="I98" s="281">
        <v>238</v>
      </c>
      <c r="J98" s="281">
        <v>260</v>
      </c>
    </row>
    <row r="99" spans="1:10" ht="19.5" customHeight="1">
      <c r="A99" s="79" t="s">
        <v>225</v>
      </c>
      <c r="B99" s="286">
        <v>194</v>
      </c>
      <c r="C99" s="295">
        <v>501</v>
      </c>
      <c r="D99" s="295">
        <v>249</v>
      </c>
      <c r="E99" s="295">
        <v>252</v>
      </c>
      <c r="F99" s="12" t="s">
        <v>220</v>
      </c>
      <c r="G99" s="286">
        <v>387</v>
      </c>
      <c r="H99" s="295">
        <v>1038</v>
      </c>
      <c r="I99" s="295">
        <v>516</v>
      </c>
      <c r="J99" s="295">
        <v>522</v>
      </c>
    </row>
    <row r="100" spans="1:10" ht="19.5" customHeight="1">
      <c r="A100" s="79" t="s">
        <v>223</v>
      </c>
      <c r="B100" s="286">
        <v>274</v>
      </c>
      <c r="C100" s="281">
        <v>804</v>
      </c>
      <c r="D100" s="281">
        <v>403</v>
      </c>
      <c r="E100" s="288">
        <v>401</v>
      </c>
      <c r="F100" s="12" t="s">
        <v>221</v>
      </c>
      <c r="G100" s="286">
        <v>383</v>
      </c>
      <c r="H100" s="281">
        <v>1029</v>
      </c>
      <c r="I100" s="281">
        <v>527</v>
      </c>
      <c r="J100" s="281">
        <v>502</v>
      </c>
    </row>
    <row r="101" spans="1:10" ht="19.5" customHeight="1">
      <c r="A101" s="79" t="s">
        <v>226</v>
      </c>
      <c r="B101" s="286">
        <v>898</v>
      </c>
      <c r="C101" s="281">
        <v>2231</v>
      </c>
      <c r="D101" s="281">
        <v>1173</v>
      </c>
      <c r="E101" s="288">
        <v>1058</v>
      </c>
      <c r="F101" s="12" t="s">
        <v>222</v>
      </c>
      <c r="G101" s="286">
        <v>274</v>
      </c>
      <c r="H101" s="295">
        <v>603</v>
      </c>
      <c r="I101" s="295">
        <v>290</v>
      </c>
      <c r="J101" s="295">
        <v>313</v>
      </c>
    </row>
    <row r="102" spans="1:10" ht="19.5" customHeight="1">
      <c r="A102" s="79" t="s">
        <v>227</v>
      </c>
      <c r="B102" s="286">
        <v>426</v>
      </c>
      <c r="C102" s="281">
        <v>1113</v>
      </c>
      <c r="D102" s="281">
        <v>558</v>
      </c>
      <c r="E102" s="288">
        <v>555</v>
      </c>
      <c r="F102" s="12" t="s">
        <v>614</v>
      </c>
      <c r="G102" s="286">
        <v>693</v>
      </c>
      <c r="H102" s="295">
        <v>1623</v>
      </c>
      <c r="I102" s="295">
        <v>848</v>
      </c>
      <c r="J102" s="295">
        <v>775</v>
      </c>
    </row>
    <row r="103" spans="1:10" ht="19.5" customHeight="1">
      <c r="A103" s="79" t="s">
        <v>229</v>
      </c>
      <c r="B103" s="286">
        <v>388</v>
      </c>
      <c r="C103" s="295">
        <v>1162</v>
      </c>
      <c r="D103" s="295">
        <v>614</v>
      </c>
      <c r="E103" s="295">
        <v>548</v>
      </c>
      <c r="F103" s="12" t="s">
        <v>547</v>
      </c>
      <c r="G103" s="281">
        <v>764</v>
      </c>
      <c r="H103" s="281">
        <v>1657</v>
      </c>
      <c r="I103" s="281">
        <v>859</v>
      </c>
      <c r="J103" s="281">
        <v>798</v>
      </c>
    </row>
    <row r="104" spans="1:10" ht="19.5" customHeight="1">
      <c r="A104" s="79" t="s">
        <v>615</v>
      </c>
      <c r="B104" s="296" t="s">
        <v>563</v>
      </c>
      <c r="C104" s="287" t="s">
        <v>563</v>
      </c>
      <c r="D104" s="287" t="s">
        <v>563</v>
      </c>
      <c r="E104" s="287" t="s">
        <v>563</v>
      </c>
      <c r="F104" s="12" t="s">
        <v>548</v>
      </c>
      <c r="G104" s="286">
        <v>428</v>
      </c>
      <c r="H104" s="281">
        <v>855</v>
      </c>
      <c r="I104" s="281">
        <v>433</v>
      </c>
      <c r="J104" s="281">
        <v>422</v>
      </c>
    </row>
    <row r="105" spans="1:10" ht="19.5" customHeight="1">
      <c r="A105" s="79" t="s">
        <v>741</v>
      </c>
      <c r="B105" s="286">
        <v>327</v>
      </c>
      <c r="C105" s="281">
        <v>778</v>
      </c>
      <c r="D105" s="281">
        <v>380</v>
      </c>
      <c r="E105" s="281">
        <v>398</v>
      </c>
      <c r="F105" s="12" t="s">
        <v>616</v>
      </c>
      <c r="G105" s="286">
        <v>659</v>
      </c>
      <c r="H105" s="295">
        <v>1642</v>
      </c>
      <c r="I105" s="295">
        <v>823</v>
      </c>
      <c r="J105" s="295">
        <v>819</v>
      </c>
    </row>
    <row r="106" spans="1:10" ht="19.5" customHeight="1">
      <c r="A106" s="79" t="s">
        <v>742</v>
      </c>
      <c r="B106" s="286">
        <v>304</v>
      </c>
      <c r="C106" s="295">
        <v>778</v>
      </c>
      <c r="D106" s="295">
        <v>394</v>
      </c>
      <c r="E106" s="295">
        <v>384</v>
      </c>
      <c r="F106" s="12" t="s">
        <v>617</v>
      </c>
      <c r="G106" s="281">
        <v>482</v>
      </c>
      <c r="H106" s="281">
        <v>921</v>
      </c>
      <c r="I106" s="281">
        <v>490</v>
      </c>
      <c r="J106" s="281">
        <v>431</v>
      </c>
    </row>
    <row r="107" spans="1:10" ht="19.5" customHeight="1">
      <c r="A107" s="79" t="s">
        <v>743</v>
      </c>
      <c r="B107" s="286">
        <v>335</v>
      </c>
      <c r="C107" s="295">
        <v>689</v>
      </c>
      <c r="D107" s="295">
        <v>343</v>
      </c>
      <c r="E107" s="295">
        <v>346</v>
      </c>
      <c r="F107" s="12" t="s">
        <v>618</v>
      </c>
      <c r="G107" s="281">
        <v>690</v>
      </c>
      <c r="H107" s="295">
        <v>1593</v>
      </c>
      <c r="I107" s="295">
        <v>815</v>
      </c>
      <c r="J107" s="295">
        <v>778</v>
      </c>
    </row>
    <row r="108" spans="1:10" ht="19.5" customHeight="1">
      <c r="A108" s="79" t="s">
        <v>744</v>
      </c>
      <c r="B108" s="286">
        <v>466</v>
      </c>
      <c r="C108" s="281">
        <v>1025</v>
      </c>
      <c r="D108" s="281">
        <v>516</v>
      </c>
      <c r="E108" s="281">
        <v>509</v>
      </c>
      <c r="F108" s="12" t="s">
        <v>620</v>
      </c>
      <c r="G108" s="281">
        <v>642</v>
      </c>
      <c r="H108" s="295">
        <v>1585</v>
      </c>
      <c r="I108" s="295">
        <v>858</v>
      </c>
      <c r="J108" s="295">
        <v>727</v>
      </c>
    </row>
    <row r="109" spans="1:10" ht="19.5" customHeight="1">
      <c r="A109" s="79" t="s">
        <v>745</v>
      </c>
      <c r="B109" s="286">
        <v>278</v>
      </c>
      <c r="C109" s="281">
        <v>680</v>
      </c>
      <c r="D109" s="281">
        <v>342</v>
      </c>
      <c r="E109" s="288">
        <v>338</v>
      </c>
      <c r="F109" s="12" t="s">
        <v>621</v>
      </c>
      <c r="G109" s="295">
        <v>194</v>
      </c>
      <c r="H109" s="295">
        <v>512</v>
      </c>
      <c r="I109" s="295">
        <v>248</v>
      </c>
      <c r="J109" s="295">
        <v>264</v>
      </c>
    </row>
    <row r="110" spans="1:10" ht="19.5" customHeight="1">
      <c r="A110" s="79" t="s">
        <v>746</v>
      </c>
      <c r="B110" s="286">
        <v>315</v>
      </c>
      <c r="C110" s="281">
        <v>782</v>
      </c>
      <c r="D110" s="281">
        <v>403</v>
      </c>
      <c r="E110" s="288">
        <v>379</v>
      </c>
      <c r="F110" s="12" t="s">
        <v>622</v>
      </c>
      <c r="G110" s="13">
        <v>266</v>
      </c>
      <c r="H110" s="19">
        <v>667</v>
      </c>
      <c r="I110" s="19">
        <v>346</v>
      </c>
      <c r="J110" s="19">
        <v>321</v>
      </c>
    </row>
    <row r="111" spans="1:10" ht="19.5" customHeight="1">
      <c r="A111" s="79" t="s">
        <v>747</v>
      </c>
      <c r="B111" s="286">
        <v>266</v>
      </c>
      <c r="C111" s="281">
        <v>619</v>
      </c>
      <c r="D111" s="281">
        <v>323</v>
      </c>
      <c r="E111" s="281">
        <v>296</v>
      </c>
      <c r="F111" s="71"/>
      <c r="G111" s="304"/>
      <c r="H111" s="211"/>
      <c r="I111" s="211"/>
      <c r="J111" s="211"/>
    </row>
    <row r="112" spans="1:10" ht="19.5" customHeight="1">
      <c r="A112" s="79" t="s">
        <v>748</v>
      </c>
      <c r="B112" s="14">
        <v>52</v>
      </c>
      <c r="C112" s="19">
        <v>113</v>
      </c>
      <c r="D112" s="19">
        <v>67</v>
      </c>
      <c r="E112" s="19">
        <v>46</v>
      </c>
      <c r="F112" s="71" t="s">
        <v>623</v>
      </c>
      <c r="G112" s="303">
        <v>13290</v>
      </c>
      <c r="H112" s="304">
        <v>32324</v>
      </c>
      <c r="I112" s="304">
        <v>16286</v>
      </c>
      <c r="J112" s="304">
        <v>16038</v>
      </c>
    </row>
    <row r="113" spans="1:10" ht="19.5" customHeight="1">
      <c r="A113" s="79" t="s">
        <v>749</v>
      </c>
      <c r="B113" s="286">
        <v>65</v>
      </c>
      <c r="C113" s="281">
        <v>189</v>
      </c>
      <c r="D113" s="281">
        <v>98</v>
      </c>
      <c r="E113" s="281">
        <v>91</v>
      </c>
      <c r="F113" s="12" t="s">
        <v>228</v>
      </c>
      <c r="G113" s="286">
        <v>637</v>
      </c>
      <c r="H113" s="295">
        <v>1733</v>
      </c>
      <c r="I113" s="295">
        <v>848</v>
      </c>
      <c r="J113" s="295">
        <v>885</v>
      </c>
    </row>
    <row r="114" spans="2:10" ht="19.5" customHeight="1">
      <c r="B114" s="286"/>
      <c r="C114" s="281"/>
      <c r="D114" s="281"/>
      <c r="E114" s="281"/>
      <c r="F114" s="12" t="s">
        <v>230</v>
      </c>
      <c r="G114" s="286">
        <v>6344</v>
      </c>
      <c r="H114" s="281">
        <v>15822</v>
      </c>
      <c r="I114" s="281">
        <v>7962</v>
      </c>
      <c r="J114" s="281">
        <v>7860</v>
      </c>
    </row>
    <row r="115" spans="1:10" ht="19.5" customHeight="1">
      <c r="A115" s="72" t="s">
        <v>624</v>
      </c>
      <c r="B115" s="303">
        <v>14620</v>
      </c>
      <c r="C115" s="304">
        <v>34717</v>
      </c>
      <c r="D115" s="304">
        <v>17683</v>
      </c>
      <c r="E115" s="305">
        <v>17034</v>
      </c>
      <c r="F115" s="12" t="s">
        <v>231</v>
      </c>
      <c r="G115" s="286">
        <v>3888</v>
      </c>
      <c r="H115" s="281">
        <v>8972</v>
      </c>
      <c r="I115" s="281">
        <v>4619</v>
      </c>
      <c r="J115" s="281">
        <v>4353</v>
      </c>
    </row>
    <row r="116" spans="1:10" ht="19.5" customHeight="1">
      <c r="A116" s="79" t="s">
        <v>611</v>
      </c>
      <c r="B116" s="286">
        <v>699</v>
      </c>
      <c r="C116" s="281">
        <v>1724</v>
      </c>
      <c r="D116" s="281">
        <v>888</v>
      </c>
      <c r="E116" s="288">
        <v>836</v>
      </c>
      <c r="F116" s="12" t="s">
        <v>232</v>
      </c>
      <c r="G116" s="286">
        <v>634</v>
      </c>
      <c r="H116" s="295">
        <v>1510</v>
      </c>
      <c r="I116" s="295">
        <v>769</v>
      </c>
      <c r="J116" s="295">
        <v>741</v>
      </c>
    </row>
    <row r="117" spans="1:10" ht="19.5" customHeight="1">
      <c r="A117" s="79" t="s">
        <v>613</v>
      </c>
      <c r="B117" s="286">
        <v>85</v>
      </c>
      <c r="C117" s="281">
        <v>189</v>
      </c>
      <c r="D117" s="281">
        <v>95</v>
      </c>
      <c r="E117" s="288">
        <v>94</v>
      </c>
      <c r="F117" s="12" t="s">
        <v>233</v>
      </c>
      <c r="G117" s="286">
        <v>636</v>
      </c>
      <c r="H117" s="281">
        <v>1616</v>
      </c>
      <c r="I117" s="281">
        <v>817</v>
      </c>
      <c r="J117" s="281">
        <v>799</v>
      </c>
    </row>
    <row r="118" spans="1:10" ht="19.5" customHeight="1">
      <c r="A118" s="79" t="s">
        <v>619</v>
      </c>
      <c r="B118" s="286">
        <v>22</v>
      </c>
      <c r="C118" s="281">
        <v>60</v>
      </c>
      <c r="D118" s="281">
        <v>33</v>
      </c>
      <c r="E118" s="281">
        <v>27</v>
      </c>
      <c r="F118" s="12" t="s">
        <v>625</v>
      </c>
      <c r="G118" s="286">
        <v>414</v>
      </c>
      <c r="H118" s="281">
        <v>983</v>
      </c>
      <c r="I118" s="281">
        <v>483</v>
      </c>
      <c r="J118" s="281">
        <v>500</v>
      </c>
    </row>
    <row r="119" spans="1:10" ht="19.5" customHeight="1">
      <c r="A119" s="79" t="s">
        <v>234</v>
      </c>
      <c r="B119" s="286">
        <v>19</v>
      </c>
      <c r="C119" s="281">
        <v>29</v>
      </c>
      <c r="D119" s="281">
        <v>21</v>
      </c>
      <c r="E119" s="287">
        <v>8</v>
      </c>
      <c r="F119" s="12" t="s">
        <v>626</v>
      </c>
      <c r="G119" s="286">
        <v>338</v>
      </c>
      <c r="H119" s="281">
        <v>773</v>
      </c>
      <c r="I119" s="281">
        <v>355</v>
      </c>
      <c r="J119" s="281">
        <v>418</v>
      </c>
    </row>
    <row r="120" spans="1:10" ht="19.5" customHeight="1">
      <c r="A120" s="79" t="s">
        <v>235</v>
      </c>
      <c r="B120" s="296">
        <v>318</v>
      </c>
      <c r="C120" s="287">
        <v>878</v>
      </c>
      <c r="D120" s="287">
        <v>440</v>
      </c>
      <c r="E120" s="287">
        <v>438</v>
      </c>
      <c r="F120" s="12" t="s">
        <v>627</v>
      </c>
      <c r="G120" s="281">
        <v>399</v>
      </c>
      <c r="H120" s="281">
        <v>915</v>
      </c>
      <c r="I120" s="281">
        <v>433</v>
      </c>
      <c r="J120" s="281">
        <v>482</v>
      </c>
    </row>
    <row r="121" spans="1:10" ht="19.5" customHeight="1">
      <c r="A121" s="79" t="s">
        <v>236</v>
      </c>
      <c r="B121" s="286">
        <v>488</v>
      </c>
      <c r="C121" s="281">
        <v>1419</v>
      </c>
      <c r="D121" s="281">
        <v>692</v>
      </c>
      <c r="E121" s="281">
        <v>727</v>
      </c>
      <c r="F121" s="71"/>
      <c r="G121" s="304"/>
      <c r="H121" s="304"/>
      <c r="I121" s="304"/>
      <c r="J121" s="304"/>
    </row>
    <row r="122" spans="1:10" ht="19.5" customHeight="1">
      <c r="A122" s="79" t="s">
        <v>237</v>
      </c>
      <c r="B122" s="286">
        <v>1064</v>
      </c>
      <c r="C122" s="281">
        <v>2564</v>
      </c>
      <c r="D122" s="281">
        <v>1325</v>
      </c>
      <c r="E122" s="281">
        <v>1239</v>
      </c>
      <c r="F122" s="71" t="s">
        <v>628</v>
      </c>
      <c r="G122" s="304">
        <v>2486</v>
      </c>
      <c r="H122" s="304">
        <v>5855</v>
      </c>
      <c r="I122" s="304">
        <v>2858</v>
      </c>
      <c r="J122" s="304">
        <v>2997</v>
      </c>
    </row>
    <row r="123" spans="1:10" ht="19.5" customHeight="1">
      <c r="A123" s="79" t="s">
        <v>238</v>
      </c>
      <c r="B123" s="296" t="s">
        <v>563</v>
      </c>
      <c r="C123" s="287" t="s">
        <v>563</v>
      </c>
      <c r="D123" s="287" t="s">
        <v>563</v>
      </c>
      <c r="E123" s="287" t="s">
        <v>563</v>
      </c>
      <c r="F123" s="12" t="s">
        <v>629</v>
      </c>
      <c r="G123" s="281">
        <v>559</v>
      </c>
      <c r="H123" s="281">
        <v>1312</v>
      </c>
      <c r="I123" s="281">
        <v>614</v>
      </c>
      <c r="J123" s="281">
        <v>698</v>
      </c>
    </row>
    <row r="124" spans="1:245" s="30" customFormat="1" ht="19.5" customHeight="1">
      <c r="A124" s="79" t="s">
        <v>239</v>
      </c>
      <c r="B124" s="286">
        <v>501</v>
      </c>
      <c r="C124" s="281">
        <v>1360</v>
      </c>
      <c r="D124" s="281">
        <v>690</v>
      </c>
      <c r="E124" s="281">
        <v>670</v>
      </c>
      <c r="F124" s="12" t="s">
        <v>630</v>
      </c>
      <c r="G124" s="281">
        <v>304</v>
      </c>
      <c r="H124" s="281">
        <v>745</v>
      </c>
      <c r="I124" s="281">
        <v>353</v>
      </c>
      <c r="J124" s="281">
        <v>392</v>
      </c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  <c r="EV124" s="10"/>
      <c r="EW124" s="10"/>
      <c r="EX124" s="10"/>
      <c r="EY124" s="10"/>
      <c r="EZ124" s="10"/>
      <c r="FA124" s="10"/>
      <c r="FB124" s="10"/>
      <c r="FC124" s="10"/>
      <c r="FD124" s="10"/>
      <c r="FE124" s="10"/>
      <c r="FF124" s="10"/>
      <c r="FG124" s="10"/>
      <c r="FH124" s="10"/>
      <c r="FI124" s="10"/>
      <c r="FJ124" s="10"/>
      <c r="FK124" s="10"/>
      <c r="FL124" s="10"/>
      <c r="FM124" s="10"/>
      <c r="FN124" s="10"/>
      <c r="FO124" s="10"/>
      <c r="FP124" s="10"/>
      <c r="FQ124" s="10"/>
      <c r="FR124" s="10"/>
      <c r="FS124" s="10"/>
      <c r="FT124" s="10"/>
      <c r="FU124" s="10"/>
      <c r="FV124" s="10"/>
      <c r="FW124" s="10"/>
      <c r="FX124" s="10"/>
      <c r="FY124" s="10"/>
      <c r="FZ124" s="10"/>
      <c r="GA124" s="10"/>
      <c r="GB124" s="10"/>
      <c r="GC124" s="10"/>
      <c r="GD124" s="10"/>
      <c r="GE124" s="10"/>
      <c r="GF124" s="10"/>
      <c r="GG124" s="10"/>
      <c r="GH124" s="10"/>
      <c r="GI124" s="10"/>
      <c r="GJ124" s="10"/>
      <c r="GK124" s="10"/>
      <c r="GL124" s="10"/>
      <c r="GM124" s="10"/>
      <c r="GN124" s="10"/>
      <c r="GO124" s="10"/>
      <c r="GP124" s="10"/>
      <c r="GQ124" s="10"/>
      <c r="GR124" s="10"/>
      <c r="GS124" s="10"/>
      <c r="GT124" s="10"/>
      <c r="GU124" s="10"/>
      <c r="GV124" s="10"/>
      <c r="GW124" s="10"/>
      <c r="GX124" s="10"/>
      <c r="GY124" s="10"/>
      <c r="GZ124" s="10"/>
      <c r="HA124" s="10"/>
      <c r="HB124" s="10"/>
      <c r="HC124" s="10"/>
      <c r="HD124" s="10"/>
      <c r="HE124" s="10"/>
      <c r="HF124" s="10"/>
      <c r="HG124" s="10"/>
      <c r="HH124" s="10"/>
      <c r="HI124" s="10"/>
      <c r="HJ124" s="10"/>
      <c r="HK124" s="10"/>
      <c r="HL124" s="10"/>
      <c r="HM124" s="10"/>
      <c r="HN124" s="10"/>
      <c r="HO124" s="10"/>
      <c r="HP124" s="10"/>
      <c r="HQ124" s="10"/>
      <c r="HR124" s="10"/>
      <c r="HS124" s="10"/>
      <c r="HT124" s="10"/>
      <c r="HU124" s="10"/>
      <c r="HV124" s="10"/>
      <c r="HW124" s="10"/>
      <c r="HX124" s="10"/>
      <c r="HY124" s="10"/>
      <c r="HZ124" s="10"/>
      <c r="IA124" s="10"/>
      <c r="IB124" s="10"/>
      <c r="IC124" s="10"/>
      <c r="ID124" s="10"/>
      <c r="IE124" s="10"/>
      <c r="IF124" s="10"/>
      <c r="IG124" s="10"/>
      <c r="IH124" s="10"/>
      <c r="II124" s="10"/>
      <c r="IJ124" s="10"/>
      <c r="IK124" s="10"/>
    </row>
    <row r="125" spans="1:245" s="30" customFormat="1" ht="19.5" customHeight="1">
      <c r="A125" s="79" t="s">
        <v>240</v>
      </c>
      <c r="B125" s="286">
        <v>2</v>
      </c>
      <c r="C125" s="281">
        <v>5</v>
      </c>
      <c r="D125" s="281">
        <v>3</v>
      </c>
      <c r="E125" s="281">
        <v>2</v>
      </c>
      <c r="F125" s="12" t="s">
        <v>631</v>
      </c>
      <c r="G125" s="281">
        <v>191</v>
      </c>
      <c r="H125" s="281">
        <v>463</v>
      </c>
      <c r="I125" s="281">
        <v>234</v>
      </c>
      <c r="J125" s="281">
        <v>229</v>
      </c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  <c r="EV125" s="10"/>
      <c r="EW125" s="10"/>
      <c r="EX125" s="10"/>
      <c r="EY125" s="10"/>
      <c r="EZ125" s="10"/>
      <c r="FA125" s="10"/>
      <c r="FB125" s="10"/>
      <c r="FC125" s="10"/>
      <c r="FD125" s="10"/>
      <c r="FE125" s="10"/>
      <c r="FF125" s="10"/>
      <c r="FG125" s="10"/>
      <c r="FH125" s="10"/>
      <c r="FI125" s="10"/>
      <c r="FJ125" s="10"/>
      <c r="FK125" s="10"/>
      <c r="FL125" s="10"/>
      <c r="FM125" s="10"/>
      <c r="FN125" s="10"/>
      <c r="FO125" s="10"/>
      <c r="FP125" s="10"/>
      <c r="FQ125" s="10"/>
      <c r="FR125" s="10"/>
      <c r="FS125" s="10"/>
      <c r="FT125" s="10"/>
      <c r="FU125" s="10"/>
      <c r="FV125" s="10"/>
      <c r="FW125" s="10"/>
      <c r="FX125" s="10"/>
      <c r="FY125" s="10"/>
      <c r="FZ125" s="10"/>
      <c r="GA125" s="10"/>
      <c r="GB125" s="10"/>
      <c r="GC125" s="10"/>
      <c r="GD125" s="10"/>
      <c r="GE125" s="10"/>
      <c r="GF125" s="10"/>
      <c r="GG125" s="10"/>
      <c r="GH125" s="10"/>
      <c r="GI125" s="10"/>
      <c r="GJ125" s="10"/>
      <c r="GK125" s="10"/>
      <c r="GL125" s="10"/>
      <c r="GM125" s="10"/>
      <c r="GN125" s="10"/>
      <c r="GO125" s="10"/>
      <c r="GP125" s="10"/>
      <c r="GQ125" s="10"/>
      <c r="GR125" s="10"/>
      <c r="GS125" s="10"/>
      <c r="GT125" s="10"/>
      <c r="GU125" s="10"/>
      <c r="GV125" s="10"/>
      <c r="GW125" s="10"/>
      <c r="GX125" s="10"/>
      <c r="GY125" s="10"/>
      <c r="GZ125" s="10"/>
      <c r="HA125" s="10"/>
      <c r="HB125" s="10"/>
      <c r="HC125" s="10"/>
      <c r="HD125" s="10"/>
      <c r="HE125" s="10"/>
      <c r="HF125" s="10"/>
      <c r="HG125" s="10"/>
      <c r="HH125" s="10"/>
      <c r="HI125" s="10"/>
      <c r="HJ125" s="10"/>
      <c r="HK125" s="10"/>
      <c r="HL125" s="10"/>
      <c r="HM125" s="10"/>
      <c r="HN125" s="10"/>
      <c r="HO125" s="10"/>
      <c r="HP125" s="10"/>
      <c r="HQ125" s="10"/>
      <c r="HR125" s="10"/>
      <c r="HS125" s="10"/>
      <c r="HT125" s="10"/>
      <c r="HU125" s="10"/>
      <c r="HV125" s="10"/>
      <c r="HW125" s="10"/>
      <c r="HX125" s="10"/>
      <c r="HY125" s="10"/>
      <c r="HZ125" s="10"/>
      <c r="IA125" s="10"/>
      <c r="IB125" s="10"/>
      <c r="IC125" s="10"/>
      <c r="ID125" s="10"/>
      <c r="IE125" s="10"/>
      <c r="IF125" s="10"/>
      <c r="IG125" s="10"/>
      <c r="IH125" s="10"/>
      <c r="II125" s="10"/>
      <c r="IJ125" s="10"/>
      <c r="IK125" s="10"/>
    </row>
    <row r="126" spans="1:10" s="30" customFormat="1" ht="19.5" customHeight="1">
      <c r="A126" s="79" t="s">
        <v>241</v>
      </c>
      <c r="B126" s="286">
        <v>209</v>
      </c>
      <c r="C126" s="281">
        <v>555</v>
      </c>
      <c r="D126" s="281">
        <v>272</v>
      </c>
      <c r="E126" s="288">
        <v>283</v>
      </c>
      <c r="F126" s="12" t="s">
        <v>632</v>
      </c>
      <c r="G126" s="281">
        <v>310</v>
      </c>
      <c r="H126" s="281">
        <v>735</v>
      </c>
      <c r="I126" s="281">
        <v>364</v>
      </c>
      <c r="J126" s="281">
        <v>371</v>
      </c>
    </row>
    <row r="127" spans="1:245" ht="19.5" customHeight="1">
      <c r="A127" s="79" t="s">
        <v>242</v>
      </c>
      <c r="B127" s="10">
        <v>360</v>
      </c>
      <c r="C127" s="10">
        <v>929</v>
      </c>
      <c r="D127" s="10">
        <v>450</v>
      </c>
      <c r="E127" s="10">
        <v>479</v>
      </c>
      <c r="F127" s="12" t="s">
        <v>633</v>
      </c>
      <c r="G127" s="281">
        <v>522</v>
      </c>
      <c r="H127" s="281">
        <v>1226</v>
      </c>
      <c r="I127" s="281">
        <v>596</v>
      </c>
      <c r="J127" s="281">
        <v>630</v>
      </c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0"/>
      <c r="CS127" s="30"/>
      <c r="CT127" s="30"/>
      <c r="CU127" s="30"/>
      <c r="CV127" s="30"/>
      <c r="CW127" s="30"/>
      <c r="CX127" s="30"/>
      <c r="CY127" s="30"/>
      <c r="CZ127" s="30"/>
      <c r="DA127" s="30"/>
      <c r="DB127" s="30"/>
      <c r="DC127" s="30"/>
      <c r="DD127" s="30"/>
      <c r="DE127" s="30"/>
      <c r="DF127" s="30"/>
      <c r="DG127" s="30"/>
      <c r="DH127" s="30"/>
      <c r="DI127" s="30"/>
      <c r="DJ127" s="30"/>
      <c r="DK127" s="30"/>
      <c r="DL127" s="30"/>
      <c r="DM127" s="30"/>
      <c r="DN127" s="30"/>
      <c r="DO127" s="30"/>
      <c r="DP127" s="30"/>
      <c r="DQ127" s="30"/>
      <c r="DR127" s="30"/>
      <c r="DS127" s="30"/>
      <c r="DT127" s="30"/>
      <c r="DU127" s="30"/>
      <c r="DV127" s="30"/>
      <c r="DW127" s="30"/>
      <c r="DX127" s="30"/>
      <c r="DY127" s="30"/>
      <c r="DZ127" s="30"/>
      <c r="EA127" s="30"/>
      <c r="EB127" s="30"/>
      <c r="EC127" s="30"/>
      <c r="ED127" s="30"/>
      <c r="EE127" s="30"/>
      <c r="EF127" s="30"/>
      <c r="EG127" s="30"/>
      <c r="EH127" s="30"/>
      <c r="EI127" s="30"/>
      <c r="EJ127" s="30"/>
      <c r="EK127" s="30"/>
      <c r="EL127" s="30"/>
      <c r="EM127" s="30"/>
      <c r="EN127" s="30"/>
      <c r="EO127" s="30"/>
      <c r="EP127" s="30"/>
      <c r="EQ127" s="30"/>
      <c r="ER127" s="30"/>
      <c r="ES127" s="30"/>
      <c r="ET127" s="30"/>
      <c r="EU127" s="30"/>
      <c r="EV127" s="30"/>
      <c r="EW127" s="30"/>
      <c r="EX127" s="30"/>
      <c r="EY127" s="30"/>
      <c r="EZ127" s="30"/>
      <c r="FA127" s="30"/>
      <c r="FB127" s="30"/>
      <c r="FC127" s="30"/>
      <c r="FD127" s="30"/>
      <c r="FE127" s="30"/>
      <c r="FF127" s="30"/>
      <c r="FG127" s="30"/>
      <c r="FH127" s="30"/>
      <c r="FI127" s="30"/>
      <c r="FJ127" s="30"/>
      <c r="FK127" s="30"/>
      <c r="FL127" s="30"/>
      <c r="FM127" s="30"/>
      <c r="FN127" s="30"/>
      <c r="FO127" s="30"/>
      <c r="FP127" s="30"/>
      <c r="FQ127" s="30"/>
      <c r="FR127" s="30"/>
      <c r="FS127" s="30"/>
      <c r="FT127" s="30"/>
      <c r="FU127" s="30"/>
      <c r="FV127" s="30"/>
      <c r="FW127" s="30"/>
      <c r="FX127" s="30"/>
      <c r="FY127" s="30"/>
      <c r="FZ127" s="30"/>
      <c r="GA127" s="30"/>
      <c r="GB127" s="30"/>
      <c r="GC127" s="30"/>
      <c r="GD127" s="30"/>
      <c r="GE127" s="30"/>
      <c r="GF127" s="30"/>
      <c r="GG127" s="30"/>
      <c r="GH127" s="30"/>
      <c r="GI127" s="30"/>
      <c r="GJ127" s="30"/>
      <c r="GK127" s="30"/>
      <c r="GL127" s="30"/>
      <c r="GM127" s="30"/>
      <c r="GN127" s="30"/>
      <c r="GO127" s="30"/>
      <c r="GP127" s="30"/>
      <c r="GQ127" s="30"/>
      <c r="GR127" s="30"/>
      <c r="GS127" s="30"/>
      <c r="GT127" s="30"/>
      <c r="GU127" s="30"/>
      <c r="GV127" s="30"/>
      <c r="GW127" s="30"/>
      <c r="GX127" s="30"/>
      <c r="GY127" s="30"/>
      <c r="GZ127" s="30"/>
      <c r="HA127" s="30"/>
      <c r="HB127" s="30"/>
      <c r="HC127" s="30"/>
      <c r="HD127" s="30"/>
      <c r="HE127" s="30"/>
      <c r="HF127" s="30"/>
      <c r="HG127" s="30"/>
      <c r="HH127" s="30"/>
      <c r="HI127" s="30"/>
      <c r="HJ127" s="30"/>
      <c r="HK127" s="30"/>
      <c r="HL127" s="30"/>
      <c r="HM127" s="30"/>
      <c r="HN127" s="30"/>
      <c r="HO127" s="30"/>
      <c r="HP127" s="30"/>
      <c r="HQ127" s="30"/>
      <c r="HR127" s="30"/>
      <c r="HS127" s="30"/>
      <c r="HT127" s="30"/>
      <c r="HU127" s="30"/>
      <c r="HV127" s="30"/>
      <c r="HW127" s="30"/>
      <c r="HX127" s="30"/>
      <c r="HY127" s="30"/>
      <c r="HZ127" s="30"/>
      <c r="IA127" s="30"/>
      <c r="IB127" s="30"/>
      <c r="IC127" s="30"/>
      <c r="ID127" s="30"/>
      <c r="IE127" s="30"/>
      <c r="IF127" s="30"/>
      <c r="IG127" s="30"/>
      <c r="IH127" s="30"/>
      <c r="II127" s="30"/>
      <c r="IJ127" s="30"/>
      <c r="IK127" s="30"/>
    </row>
    <row r="128" spans="1:10" ht="19.5" customHeight="1" thickBot="1">
      <c r="A128" s="307" t="s">
        <v>243</v>
      </c>
      <c r="B128" s="413">
        <v>115</v>
      </c>
      <c r="C128" s="413">
        <v>264</v>
      </c>
      <c r="D128" s="413">
        <v>134</v>
      </c>
      <c r="E128" s="413">
        <v>130</v>
      </c>
      <c r="F128" s="18" t="s">
        <v>634</v>
      </c>
      <c r="G128" s="291">
        <v>265</v>
      </c>
      <c r="H128" s="291">
        <v>619</v>
      </c>
      <c r="I128" s="291">
        <v>308</v>
      </c>
      <c r="J128" s="291">
        <v>311</v>
      </c>
    </row>
    <row r="129" ht="19.5" customHeight="1">
      <c r="A129" s="414"/>
    </row>
    <row r="130" spans="1:10" ht="19.5" customHeight="1">
      <c r="A130" s="473" t="s">
        <v>156</v>
      </c>
      <c r="B130" s="473"/>
      <c r="C130" s="473"/>
      <c r="D130" s="473"/>
      <c r="E130" s="473"/>
      <c r="F130" s="473"/>
      <c r="G130" s="473"/>
      <c r="H130" s="473"/>
      <c r="I130" s="473"/>
      <c r="J130" s="473"/>
    </row>
    <row r="131" spans="1:10" ht="19.5" customHeight="1" thickBot="1">
      <c r="A131" s="9"/>
      <c r="F131" s="9"/>
      <c r="H131" s="177"/>
      <c r="I131" s="177"/>
      <c r="J131" s="177"/>
    </row>
    <row r="132" spans="1:10" ht="19.5" customHeight="1">
      <c r="A132" s="465" t="s">
        <v>82</v>
      </c>
      <c r="B132" s="474" t="s">
        <v>83</v>
      </c>
      <c r="C132" s="476" t="s">
        <v>571</v>
      </c>
      <c r="D132" s="477"/>
      <c r="E132" s="478"/>
      <c r="F132" s="471" t="s">
        <v>82</v>
      </c>
      <c r="G132" s="474" t="s">
        <v>83</v>
      </c>
      <c r="H132" s="476" t="s">
        <v>571</v>
      </c>
      <c r="I132" s="477"/>
      <c r="J132" s="477"/>
    </row>
    <row r="133" spans="1:10" ht="19.5" customHeight="1">
      <c r="A133" s="466"/>
      <c r="B133" s="475"/>
      <c r="C133" s="247" t="s">
        <v>84</v>
      </c>
      <c r="D133" s="28" t="s">
        <v>85</v>
      </c>
      <c r="E133" s="29" t="s">
        <v>86</v>
      </c>
      <c r="F133" s="472"/>
      <c r="G133" s="475"/>
      <c r="H133" s="247" t="s">
        <v>84</v>
      </c>
      <c r="I133" s="28" t="s">
        <v>85</v>
      </c>
      <c r="J133" s="29" t="s">
        <v>86</v>
      </c>
    </row>
    <row r="134" spans="1:10" ht="19.5" customHeight="1">
      <c r="A134" s="79" t="s">
        <v>636</v>
      </c>
      <c r="B134" s="281">
        <v>335</v>
      </c>
      <c r="C134" s="281">
        <v>755</v>
      </c>
      <c r="D134" s="281">
        <v>389</v>
      </c>
      <c r="E134" s="281">
        <v>366</v>
      </c>
      <c r="F134" s="415" t="s">
        <v>635</v>
      </c>
      <c r="G134" s="308">
        <v>13152</v>
      </c>
      <c r="H134" s="309">
        <v>30155</v>
      </c>
      <c r="I134" s="309">
        <v>15216</v>
      </c>
      <c r="J134" s="309">
        <v>14939</v>
      </c>
    </row>
    <row r="135" spans="1:10" ht="19.5" customHeight="1">
      <c r="A135" s="68"/>
      <c r="B135" s="286"/>
      <c r="C135" s="281"/>
      <c r="D135" s="281"/>
      <c r="E135" s="281"/>
      <c r="F135" s="12" t="s">
        <v>231</v>
      </c>
      <c r="G135" s="310">
        <v>1419</v>
      </c>
      <c r="H135" s="311">
        <v>2630</v>
      </c>
      <c r="I135" s="311">
        <v>1353</v>
      </c>
      <c r="J135" s="311">
        <v>1277</v>
      </c>
    </row>
    <row r="136" spans="1:10" ht="19.5" customHeight="1">
      <c r="A136" s="154" t="s">
        <v>637</v>
      </c>
      <c r="B136" s="303">
        <v>7773</v>
      </c>
      <c r="C136" s="304">
        <v>17531</v>
      </c>
      <c r="D136" s="304">
        <v>8605</v>
      </c>
      <c r="E136" s="304">
        <v>8926</v>
      </c>
      <c r="F136" s="12" t="s">
        <v>279</v>
      </c>
      <c r="G136" s="312">
        <v>894</v>
      </c>
      <c r="H136" s="313">
        <v>1978</v>
      </c>
      <c r="I136" s="313">
        <v>1012</v>
      </c>
      <c r="J136" s="313">
        <v>966</v>
      </c>
    </row>
    <row r="137" spans="1:10" ht="19.5" customHeight="1">
      <c r="A137" s="68" t="s">
        <v>231</v>
      </c>
      <c r="B137" s="286">
        <v>747</v>
      </c>
      <c r="C137" s="281">
        <v>1855</v>
      </c>
      <c r="D137" s="281">
        <v>923</v>
      </c>
      <c r="E137" s="281">
        <v>932</v>
      </c>
      <c r="F137" s="12" t="s">
        <v>281</v>
      </c>
      <c r="G137" s="312">
        <v>1478</v>
      </c>
      <c r="H137" s="314">
        <v>3225</v>
      </c>
      <c r="I137" s="314">
        <v>1628</v>
      </c>
      <c r="J137" s="313">
        <v>1597</v>
      </c>
    </row>
    <row r="138" spans="1:10" ht="19.5" customHeight="1">
      <c r="A138" s="25" t="s">
        <v>244</v>
      </c>
      <c r="B138" s="286">
        <v>242</v>
      </c>
      <c r="C138" s="281">
        <v>527</v>
      </c>
      <c r="D138" s="281">
        <v>255</v>
      </c>
      <c r="E138" s="281">
        <v>272</v>
      </c>
      <c r="F138" s="26" t="s">
        <v>283</v>
      </c>
      <c r="G138" s="312">
        <v>1355</v>
      </c>
      <c r="H138" s="313">
        <v>3226</v>
      </c>
      <c r="I138" s="313">
        <v>1714</v>
      </c>
      <c r="J138" s="313">
        <v>1512</v>
      </c>
    </row>
    <row r="139" spans="1:10" ht="19.5" customHeight="1">
      <c r="A139" s="68" t="s">
        <v>246</v>
      </c>
      <c r="B139" s="286">
        <v>391</v>
      </c>
      <c r="C139" s="281">
        <v>834</v>
      </c>
      <c r="D139" s="281">
        <v>397</v>
      </c>
      <c r="E139" s="281">
        <v>437</v>
      </c>
      <c r="F139" s="26" t="s">
        <v>285</v>
      </c>
      <c r="G139" s="312">
        <v>747</v>
      </c>
      <c r="H139" s="313">
        <v>1511</v>
      </c>
      <c r="I139" s="313">
        <v>778</v>
      </c>
      <c r="J139" s="313">
        <v>733</v>
      </c>
    </row>
    <row r="140" spans="1:10" ht="19.5" customHeight="1">
      <c r="A140" s="68" t="s">
        <v>248</v>
      </c>
      <c r="B140" s="286">
        <v>339</v>
      </c>
      <c r="C140" s="281">
        <v>721</v>
      </c>
      <c r="D140" s="281">
        <v>342</v>
      </c>
      <c r="E140" s="281">
        <v>379</v>
      </c>
      <c r="F140" s="26" t="s">
        <v>287</v>
      </c>
      <c r="G140" s="312">
        <v>2453</v>
      </c>
      <c r="H140" s="314">
        <v>6052</v>
      </c>
      <c r="I140" s="314">
        <v>3012</v>
      </c>
      <c r="J140" s="314">
        <v>3040</v>
      </c>
    </row>
    <row r="141" spans="1:10" ht="19.5" customHeight="1">
      <c r="A141" s="68" t="s">
        <v>250</v>
      </c>
      <c r="B141" s="310">
        <v>387</v>
      </c>
      <c r="C141" s="315">
        <v>799</v>
      </c>
      <c r="D141" s="315">
        <v>384</v>
      </c>
      <c r="E141" s="315">
        <v>415</v>
      </c>
      <c r="F141" s="26" t="s">
        <v>255</v>
      </c>
      <c r="G141" s="312" t="s">
        <v>563</v>
      </c>
      <c r="H141" s="314" t="s">
        <v>563</v>
      </c>
      <c r="I141" s="314" t="s">
        <v>563</v>
      </c>
      <c r="J141" s="314" t="s">
        <v>563</v>
      </c>
    </row>
    <row r="142" spans="1:10" ht="19.5" customHeight="1">
      <c r="A142" s="9" t="s">
        <v>252</v>
      </c>
      <c r="B142" s="310">
        <v>465</v>
      </c>
      <c r="C142" s="315">
        <v>1022</v>
      </c>
      <c r="D142" s="315">
        <v>484</v>
      </c>
      <c r="E142" s="315">
        <v>538</v>
      </c>
      <c r="F142" s="26" t="s">
        <v>257</v>
      </c>
      <c r="G142" s="312">
        <v>2073</v>
      </c>
      <c r="H142" s="314">
        <v>5216</v>
      </c>
      <c r="I142" s="314">
        <v>2611</v>
      </c>
      <c r="J142" s="314">
        <v>2605</v>
      </c>
    </row>
    <row r="143" spans="1:10" ht="19.5" customHeight="1">
      <c r="A143" s="79" t="s">
        <v>254</v>
      </c>
      <c r="B143" s="310">
        <v>341</v>
      </c>
      <c r="C143" s="315">
        <v>779</v>
      </c>
      <c r="D143" s="315">
        <v>372</v>
      </c>
      <c r="E143" s="316">
        <v>407</v>
      </c>
      <c r="F143" s="26" t="s">
        <v>638</v>
      </c>
      <c r="G143" s="312">
        <v>406</v>
      </c>
      <c r="H143" s="314">
        <v>854</v>
      </c>
      <c r="I143" s="314">
        <v>411</v>
      </c>
      <c r="J143" s="314">
        <v>443</v>
      </c>
    </row>
    <row r="144" spans="1:10" ht="19.5" customHeight="1">
      <c r="A144" s="79" t="s">
        <v>256</v>
      </c>
      <c r="B144" s="310">
        <v>242</v>
      </c>
      <c r="C144" s="311">
        <v>684</v>
      </c>
      <c r="D144" s="311">
        <v>356</v>
      </c>
      <c r="E144" s="316">
        <v>328</v>
      </c>
      <c r="F144" s="26" t="s">
        <v>260</v>
      </c>
      <c r="G144" s="312">
        <v>4</v>
      </c>
      <c r="H144" s="314">
        <v>10</v>
      </c>
      <c r="I144" s="314">
        <v>5</v>
      </c>
      <c r="J144" s="314">
        <v>5</v>
      </c>
    </row>
    <row r="145" spans="1:10" ht="19.5" customHeight="1">
      <c r="A145" s="79" t="s">
        <v>258</v>
      </c>
      <c r="B145" s="310">
        <v>243</v>
      </c>
      <c r="C145" s="311">
        <v>426</v>
      </c>
      <c r="D145" s="311">
        <v>214</v>
      </c>
      <c r="E145" s="316">
        <v>212</v>
      </c>
      <c r="F145" s="26" t="s">
        <v>262</v>
      </c>
      <c r="G145" s="312" t="s">
        <v>563</v>
      </c>
      <c r="H145" s="314" t="s">
        <v>563</v>
      </c>
      <c r="I145" s="314" t="s">
        <v>563</v>
      </c>
      <c r="J145" s="314" t="s">
        <v>563</v>
      </c>
    </row>
    <row r="146" spans="1:10" ht="19.5" customHeight="1">
      <c r="A146" s="79" t="s">
        <v>259</v>
      </c>
      <c r="B146" s="310">
        <v>386</v>
      </c>
      <c r="C146" s="311">
        <v>752</v>
      </c>
      <c r="D146" s="311">
        <v>388</v>
      </c>
      <c r="E146" s="316">
        <v>364</v>
      </c>
      <c r="F146" s="26" t="s">
        <v>264</v>
      </c>
      <c r="G146" s="312">
        <v>112</v>
      </c>
      <c r="H146" s="314">
        <v>292</v>
      </c>
      <c r="I146" s="314">
        <v>156</v>
      </c>
      <c r="J146" s="314">
        <v>136</v>
      </c>
    </row>
    <row r="147" spans="1:10" ht="19.5" customHeight="1">
      <c r="A147" s="79" t="s">
        <v>261</v>
      </c>
      <c r="B147" s="310">
        <v>598</v>
      </c>
      <c r="C147" s="315">
        <v>1164</v>
      </c>
      <c r="D147" s="315">
        <v>594</v>
      </c>
      <c r="E147" s="316">
        <v>570</v>
      </c>
      <c r="F147" s="12" t="s">
        <v>266</v>
      </c>
      <c r="G147" s="310">
        <v>37</v>
      </c>
      <c r="H147" s="311">
        <v>61</v>
      </c>
      <c r="I147" s="311">
        <v>35</v>
      </c>
      <c r="J147" s="311">
        <v>26</v>
      </c>
    </row>
    <row r="148" spans="1:10" ht="19.5" customHeight="1">
      <c r="A148" s="79" t="s">
        <v>263</v>
      </c>
      <c r="B148" s="312">
        <v>355</v>
      </c>
      <c r="C148" s="314">
        <v>626</v>
      </c>
      <c r="D148" s="314">
        <v>326</v>
      </c>
      <c r="E148" s="317">
        <v>300</v>
      </c>
      <c r="F148" s="416" t="s">
        <v>268</v>
      </c>
      <c r="G148" s="310">
        <v>1062</v>
      </c>
      <c r="H148" s="311">
        <v>2452</v>
      </c>
      <c r="I148" s="311">
        <v>1217</v>
      </c>
      <c r="J148" s="311">
        <v>1235</v>
      </c>
    </row>
    <row r="149" spans="1:10" ht="19.5" customHeight="1">
      <c r="A149" s="68" t="s">
        <v>265</v>
      </c>
      <c r="B149" s="310">
        <v>265</v>
      </c>
      <c r="C149" s="315">
        <v>531</v>
      </c>
      <c r="D149" s="315">
        <v>261</v>
      </c>
      <c r="E149" s="311">
        <v>270</v>
      </c>
      <c r="F149" s="416" t="s">
        <v>270</v>
      </c>
      <c r="G149" s="32">
        <v>494</v>
      </c>
      <c r="H149" s="33">
        <v>1259</v>
      </c>
      <c r="I149" s="33">
        <v>624</v>
      </c>
      <c r="J149" s="33">
        <v>635</v>
      </c>
    </row>
    <row r="150" spans="1:10" ht="19.5" customHeight="1">
      <c r="A150" s="417" t="s">
        <v>267</v>
      </c>
      <c r="B150" s="310">
        <v>429</v>
      </c>
      <c r="C150" s="311">
        <v>876</v>
      </c>
      <c r="D150" s="311">
        <v>430</v>
      </c>
      <c r="E150" s="316">
        <v>446</v>
      </c>
      <c r="F150" s="12" t="s">
        <v>639</v>
      </c>
      <c r="G150" s="312">
        <v>618</v>
      </c>
      <c r="H150" s="313">
        <v>1389</v>
      </c>
      <c r="I150" s="313">
        <v>660</v>
      </c>
      <c r="J150" s="313">
        <v>729</v>
      </c>
    </row>
    <row r="151" spans="1:10" ht="19.5" customHeight="1">
      <c r="A151" s="417" t="s">
        <v>269</v>
      </c>
      <c r="B151" s="310">
        <v>366</v>
      </c>
      <c r="C151" s="311">
        <v>808</v>
      </c>
      <c r="D151" s="311">
        <v>397</v>
      </c>
      <c r="E151" s="316">
        <v>411</v>
      </c>
      <c r="F151" s="12"/>
      <c r="G151" s="312"/>
      <c r="H151" s="313"/>
      <c r="I151" s="313"/>
      <c r="J151" s="313"/>
    </row>
    <row r="152" spans="1:10" ht="19.5" customHeight="1">
      <c r="A152" s="25" t="s">
        <v>271</v>
      </c>
      <c r="B152" s="310">
        <v>343</v>
      </c>
      <c r="C152" s="311">
        <v>906</v>
      </c>
      <c r="D152" s="311">
        <v>450</v>
      </c>
      <c r="E152" s="311">
        <v>456</v>
      </c>
      <c r="F152" s="418" t="s">
        <v>276</v>
      </c>
      <c r="G152" s="318">
        <v>4647</v>
      </c>
      <c r="H152" s="319">
        <v>11788</v>
      </c>
      <c r="I152" s="319">
        <v>5905</v>
      </c>
      <c r="J152" s="319">
        <v>5883</v>
      </c>
    </row>
    <row r="153" spans="1:10" ht="19.5" customHeight="1">
      <c r="A153" s="79" t="s">
        <v>272</v>
      </c>
      <c r="B153" s="310">
        <v>380</v>
      </c>
      <c r="C153" s="315">
        <v>930</v>
      </c>
      <c r="D153" s="315">
        <v>449</v>
      </c>
      <c r="E153" s="316">
        <v>481</v>
      </c>
      <c r="F153" s="416" t="s">
        <v>277</v>
      </c>
      <c r="G153" s="311">
        <v>382</v>
      </c>
      <c r="H153" s="311">
        <v>1059</v>
      </c>
      <c r="I153" s="311">
        <v>528</v>
      </c>
      <c r="J153" s="311">
        <v>531</v>
      </c>
    </row>
    <row r="154" spans="1:10" ht="19.5" customHeight="1">
      <c r="A154" s="79" t="s">
        <v>273</v>
      </c>
      <c r="B154" s="34">
        <v>178</v>
      </c>
      <c r="C154" s="35">
        <v>451</v>
      </c>
      <c r="D154" s="35">
        <v>211</v>
      </c>
      <c r="E154" s="36">
        <v>240</v>
      </c>
      <c r="F154" s="416" t="s">
        <v>278</v>
      </c>
      <c r="G154" s="311">
        <v>510</v>
      </c>
      <c r="H154" s="311">
        <v>1326</v>
      </c>
      <c r="I154" s="311">
        <v>662</v>
      </c>
      <c r="J154" s="311">
        <v>664</v>
      </c>
    </row>
    <row r="155" spans="1:10" ht="19.5" customHeight="1">
      <c r="A155" s="68" t="s">
        <v>274</v>
      </c>
      <c r="B155" s="34">
        <v>211</v>
      </c>
      <c r="C155" s="152">
        <v>542</v>
      </c>
      <c r="D155" s="152">
        <v>265</v>
      </c>
      <c r="E155" s="36">
        <v>277</v>
      </c>
      <c r="F155" s="417" t="s">
        <v>280</v>
      </c>
      <c r="G155" s="311">
        <v>386</v>
      </c>
      <c r="H155" s="311">
        <v>1021</v>
      </c>
      <c r="I155" s="311">
        <v>511</v>
      </c>
      <c r="J155" s="311">
        <v>510</v>
      </c>
    </row>
    <row r="156" spans="1:10" ht="19.5" customHeight="1">
      <c r="A156" s="68" t="s">
        <v>275</v>
      </c>
      <c r="B156" s="310">
        <v>865</v>
      </c>
      <c r="C156" s="311">
        <v>2298</v>
      </c>
      <c r="D156" s="311">
        <v>1107</v>
      </c>
      <c r="E156" s="316">
        <v>1191</v>
      </c>
      <c r="F156" s="416" t="s">
        <v>282</v>
      </c>
      <c r="G156" s="311">
        <v>372</v>
      </c>
      <c r="H156" s="311">
        <v>954</v>
      </c>
      <c r="I156" s="311">
        <v>486</v>
      </c>
      <c r="J156" s="311">
        <v>468</v>
      </c>
    </row>
    <row r="157" spans="1:10" ht="19.5" customHeight="1">
      <c r="A157" s="79"/>
      <c r="F157" s="416" t="s">
        <v>284</v>
      </c>
      <c r="G157" s="311">
        <v>779</v>
      </c>
      <c r="H157" s="311">
        <v>1920</v>
      </c>
      <c r="I157" s="311">
        <v>981</v>
      </c>
      <c r="J157" s="311">
        <v>939</v>
      </c>
    </row>
    <row r="158" spans="1:10" ht="19.5" customHeight="1" thickBot="1">
      <c r="A158" s="17"/>
      <c r="B158" s="320"/>
      <c r="C158" s="321"/>
      <c r="D158" s="321"/>
      <c r="E158" s="322"/>
      <c r="F158" s="419" t="s">
        <v>286</v>
      </c>
      <c r="G158" s="321">
        <v>2218</v>
      </c>
      <c r="H158" s="321">
        <v>5508</v>
      </c>
      <c r="I158" s="321">
        <v>2737</v>
      </c>
      <c r="J158" s="321">
        <v>2771</v>
      </c>
    </row>
    <row r="159" spans="1:10" ht="19.5" customHeight="1">
      <c r="A159" s="264" t="s">
        <v>562</v>
      </c>
      <c r="B159" s="264"/>
      <c r="C159" s="264"/>
      <c r="D159" s="264"/>
      <c r="F159" s="31"/>
      <c r="G159" s="30"/>
      <c r="H159" s="479" t="s">
        <v>288</v>
      </c>
      <c r="I159" s="479"/>
      <c r="J159" s="479"/>
    </row>
    <row r="160" spans="1:10" ht="11.25">
      <c r="A160" s="265" t="s">
        <v>750</v>
      </c>
      <c r="B160" s="265"/>
      <c r="C160" s="265"/>
      <c r="D160" s="265"/>
      <c r="F160" s="265"/>
      <c r="G160" s="265"/>
      <c r="H160" s="265"/>
      <c r="I160" s="265"/>
      <c r="J160" s="265"/>
    </row>
    <row r="161" spans="1:10" ht="12">
      <c r="A161" s="265" t="s">
        <v>751</v>
      </c>
      <c r="B161" s="265"/>
      <c r="C161" s="265"/>
      <c r="D161" s="265"/>
      <c r="E161" s="30"/>
      <c r="F161" s="265"/>
      <c r="G161" s="265"/>
      <c r="H161" s="265"/>
      <c r="I161" s="265"/>
      <c r="J161" s="265"/>
    </row>
  </sheetData>
  <sheetProtection/>
  <mergeCells count="32">
    <mergeCell ref="B132:B133"/>
    <mergeCell ref="C132:E132"/>
    <mergeCell ref="F132:F133"/>
    <mergeCell ref="G132:G133"/>
    <mergeCell ref="H132:J132"/>
    <mergeCell ref="H159:J159"/>
    <mergeCell ref="A130:J130"/>
    <mergeCell ref="A132:A133"/>
    <mergeCell ref="A43:J43"/>
    <mergeCell ref="A45:A46"/>
    <mergeCell ref="A85:J85"/>
    <mergeCell ref="A87:A88"/>
    <mergeCell ref="B87:B88"/>
    <mergeCell ref="C87:E87"/>
    <mergeCell ref="F87:F88"/>
    <mergeCell ref="G87:G88"/>
    <mergeCell ref="H87:J87"/>
    <mergeCell ref="H86:J86"/>
    <mergeCell ref="B45:B46"/>
    <mergeCell ref="C45:E45"/>
    <mergeCell ref="F45:F46"/>
    <mergeCell ref="G45:G46"/>
    <mergeCell ref="H45:J45"/>
    <mergeCell ref="H44:J44"/>
    <mergeCell ref="A1:J1"/>
    <mergeCell ref="H2:J2"/>
    <mergeCell ref="A3:A4"/>
    <mergeCell ref="B3:B4"/>
    <mergeCell ref="C3:E3"/>
    <mergeCell ref="F3:F4"/>
    <mergeCell ref="G3:G4"/>
    <mergeCell ref="H3:J3"/>
  </mergeCells>
  <printOptions/>
  <pageMargins left="0.7874015748031497" right="0.7874015748031497" top="0.7874015748031497" bottom="0.7874015748031497" header="0.5118110236220472" footer="0.5118110236220472"/>
  <pageSetup firstPageNumber="12" useFirstPageNumber="1" horizontalDpi="600" verticalDpi="600" orientation="portrait" paperSize="9" scale="90" r:id="rId1"/>
  <headerFooter scaleWithDoc="0" alignWithMargins="0">
    <firstHeader>&amp;L人口</firstHeader>
  </headerFooter>
  <rowBreaks count="3" manualBreakCount="3">
    <brk id="42" max="255" man="1"/>
    <brk id="84" max="255" man="1"/>
    <brk id="12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A1" sqref="A1:I1"/>
    </sheetView>
  </sheetViews>
  <sheetFormatPr defaultColWidth="9.00390625" defaultRowHeight="13.5"/>
  <cols>
    <col min="1" max="1" width="9.625" style="38" customWidth="1"/>
    <col min="2" max="9" width="9.625" style="84" customWidth="1"/>
    <col min="10" max="16384" width="9.00390625" style="84" customWidth="1"/>
  </cols>
  <sheetData>
    <row r="1" spans="1:9" ht="17.25">
      <c r="A1" s="481" t="s">
        <v>565</v>
      </c>
      <c r="B1" s="441"/>
      <c r="C1" s="441"/>
      <c r="D1" s="441"/>
      <c r="E1" s="441"/>
      <c r="F1" s="441"/>
      <c r="G1" s="441"/>
      <c r="H1" s="441"/>
      <c r="I1" s="441"/>
    </row>
    <row r="2" spans="1:9" ht="15.75" customHeight="1" thickBot="1">
      <c r="A2" s="37"/>
      <c r="B2" s="164"/>
      <c r="C2" s="164"/>
      <c r="D2" s="164"/>
      <c r="E2" s="164"/>
      <c r="F2" s="164"/>
      <c r="G2" s="164"/>
      <c r="H2" s="482" t="s">
        <v>289</v>
      </c>
      <c r="I2" s="482"/>
    </row>
    <row r="3" spans="1:9" ht="39.75" customHeight="1">
      <c r="A3" s="95" t="s">
        <v>61</v>
      </c>
      <c r="B3" s="176" t="s">
        <v>6</v>
      </c>
      <c r="C3" s="323" t="s">
        <v>551</v>
      </c>
      <c r="D3" s="324" t="s">
        <v>640</v>
      </c>
      <c r="E3" s="420" t="s">
        <v>552</v>
      </c>
      <c r="F3" s="326" t="s">
        <v>566</v>
      </c>
      <c r="G3" s="323" t="s">
        <v>554</v>
      </c>
      <c r="H3" s="325" t="s">
        <v>553</v>
      </c>
      <c r="I3" s="176" t="s">
        <v>290</v>
      </c>
    </row>
    <row r="4" spans="1:9" ht="19.5" customHeight="1">
      <c r="A4" s="73" t="s">
        <v>752</v>
      </c>
      <c r="B4" s="136">
        <v>4716</v>
      </c>
      <c r="C4" s="42">
        <v>1753</v>
      </c>
      <c r="D4" s="327" t="s">
        <v>499</v>
      </c>
      <c r="E4" s="327">
        <v>651</v>
      </c>
      <c r="F4" s="42">
        <v>623</v>
      </c>
      <c r="G4" s="42">
        <v>140</v>
      </c>
      <c r="H4" s="42">
        <v>500</v>
      </c>
      <c r="I4" s="137">
        <v>1049</v>
      </c>
    </row>
    <row r="5" spans="1:9" ht="19.5" customHeight="1">
      <c r="A5" s="328" t="s">
        <v>641</v>
      </c>
      <c r="B5" s="136">
        <v>4732</v>
      </c>
      <c r="C5" s="137">
        <v>1825</v>
      </c>
      <c r="D5" s="137">
        <v>145</v>
      </c>
      <c r="E5" s="329">
        <v>593</v>
      </c>
      <c r="F5" s="137">
        <v>587</v>
      </c>
      <c r="G5" s="137">
        <v>177</v>
      </c>
      <c r="H5" s="137">
        <v>456</v>
      </c>
      <c r="I5" s="137">
        <v>949</v>
      </c>
    </row>
    <row r="6" spans="1:9" ht="19.5" customHeight="1">
      <c r="A6" s="328" t="s">
        <v>642</v>
      </c>
      <c r="B6" s="136">
        <v>4960</v>
      </c>
      <c r="C6" s="137">
        <v>1834</v>
      </c>
      <c r="D6" s="137">
        <v>322</v>
      </c>
      <c r="E6" s="329">
        <v>600</v>
      </c>
      <c r="F6" s="137">
        <v>563</v>
      </c>
      <c r="G6" s="137">
        <v>229</v>
      </c>
      <c r="H6" s="137">
        <v>410</v>
      </c>
      <c r="I6" s="137">
        <v>1002</v>
      </c>
    </row>
    <row r="7" spans="1:9" ht="19.5" customHeight="1">
      <c r="A7" s="328" t="s">
        <v>643</v>
      </c>
      <c r="B7" s="136">
        <v>5362</v>
      </c>
      <c r="C7" s="137">
        <v>1895</v>
      </c>
      <c r="D7" s="137">
        <v>580</v>
      </c>
      <c r="E7" s="137">
        <v>631</v>
      </c>
      <c r="F7" s="137">
        <v>544</v>
      </c>
      <c r="G7" s="137">
        <v>280</v>
      </c>
      <c r="H7" s="137">
        <v>374</v>
      </c>
      <c r="I7" s="137">
        <v>1058</v>
      </c>
    </row>
    <row r="8" spans="1:9" s="138" customFormat="1" ht="19.5" customHeight="1" thickBot="1">
      <c r="A8" s="330" t="s">
        <v>753</v>
      </c>
      <c r="B8" s="161">
        <v>6036</v>
      </c>
      <c r="C8" s="162">
        <v>1989</v>
      </c>
      <c r="D8" s="163">
        <v>853</v>
      </c>
      <c r="E8" s="164">
        <v>658</v>
      </c>
      <c r="F8" s="164">
        <v>552</v>
      </c>
      <c r="G8" s="164">
        <v>407</v>
      </c>
      <c r="H8" s="164">
        <v>351</v>
      </c>
      <c r="I8" s="162">
        <v>1226</v>
      </c>
    </row>
    <row r="9" spans="8:9" ht="19.5" customHeight="1">
      <c r="H9" s="480" t="s">
        <v>291</v>
      </c>
      <c r="I9" s="480"/>
    </row>
    <row r="11" ht="13.5">
      <c r="A11" s="39"/>
    </row>
    <row r="12" ht="13.5">
      <c r="C12" s="203"/>
    </row>
    <row r="15" ht="13.5">
      <c r="E15" s="204"/>
    </row>
  </sheetData>
  <sheetProtection/>
  <mergeCells count="3">
    <mergeCell ref="H9:I9"/>
    <mergeCell ref="A1:I1"/>
    <mergeCell ref="H2:I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75"/>
  <sheetViews>
    <sheetView zoomScaleSheetLayoutView="100" workbookViewId="0" topLeftCell="A1">
      <selection activeCell="A1" sqref="A1:G1"/>
    </sheetView>
  </sheetViews>
  <sheetFormatPr defaultColWidth="12.375" defaultRowHeight="13.5"/>
  <cols>
    <col min="1" max="1" width="8.625" style="84" customWidth="1"/>
    <col min="2" max="2" width="12.625" style="84" customWidth="1"/>
    <col min="3" max="7" width="13.125" style="84" customWidth="1"/>
    <col min="8" max="249" width="9.00390625" style="84" customWidth="1"/>
    <col min="250" max="250" width="12.00390625" style="84" customWidth="1"/>
    <col min="251" max="251" width="13.125" style="84" customWidth="1"/>
    <col min="252" max="16384" width="12.375" style="84" customWidth="1"/>
  </cols>
  <sheetData>
    <row r="1" spans="1:7" s="138" customFormat="1" ht="17.25" customHeight="1">
      <c r="A1" s="441" t="s">
        <v>295</v>
      </c>
      <c r="B1" s="441"/>
      <c r="C1" s="441"/>
      <c r="D1" s="441"/>
      <c r="E1" s="441"/>
      <c r="F1" s="441"/>
      <c r="G1" s="441"/>
    </row>
    <row r="2" spans="2:7" s="8" customFormat="1" ht="12" customHeight="1" thickBot="1">
      <c r="B2" s="201"/>
      <c r="C2" s="201"/>
      <c r="D2" s="201"/>
      <c r="E2" s="201"/>
      <c r="F2" s="487" t="s">
        <v>758</v>
      </c>
      <c r="G2" s="487"/>
    </row>
    <row r="3" spans="1:7" s="97" customFormat="1" ht="12" customHeight="1">
      <c r="A3" s="96"/>
      <c r="B3" s="331" t="s">
        <v>644</v>
      </c>
      <c r="C3" s="248" t="s">
        <v>292</v>
      </c>
      <c r="D3" s="248" t="s">
        <v>66</v>
      </c>
      <c r="E3" s="248" t="s">
        <v>7</v>
      </c>
      <c r="F3" s="248" t="s">
        <v>8</v>
      </c>
      <c r="G3" s="248" t="s">
        <v>293</v>
      </c>
    </row>
    <row r="4" spans="1:7" s="208" customFormat="1" ht="13.5" customHeight="1">
      <c r="A4" s="484" t="s">
        <v>754</v>
      </c>
      <c r="B4" s="209" t="s">
        <v>755</v>
      </c>
      <c r="C4" s="205">
        <v>148007</v>
      </c>
      <c r="D4" s="206">
        <v>348595</v>
      </c>
      <c r="E4" s="206">
        <v>174856</v>
      </c>
      <c r="F4" s="206">
        <v>173739</v>
      </c>
      <c r="G4" s="207">
        <v>100</v>
      </c>
    </row>
    <row r="5" spans="1:7" s="208" customFormat="1" ht="13.5" customHeight="1">
      <c r="A5" s="485"/>
      <c r="B5" s="209" t="s">
        <v>756</v>
      </c>
      <c r="C5" s="205">
        <v>149861</v>
      </c>
      <c r="D5" s="206">
        <v>349378</v>
      </c>
      <c r="E5" s="206">
        <v>175236</v>
      </c>
      <c r="F5" s="206">
        <v>174142</v>
      </c>
      <c r="G5" s="207">
        <v>100</v>
      </c>
    </row>
    <row r="6" spans="1:249" s="208" customFormat="1" ht="13.5" customHeight="1">
      <c r="A6" s="485"/>
      <c r="B6" s="209" t="s">
        <v>759</v>
      </c>
      <c r="C6" s="210">
        <v>151745</v>
      </c>
      <c r="D6" s="206">
        <v>350223</v>
      </c>
      <c r="E6" s="206">
        <v>175570</v>
      </c>
      <c r="F6" s="206">
        <v>174653</v>
      </c>
      <c r="G6" s="207">
        <v>100</v>
      </c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1"/>
      <c r="AU6" s="211"/>
      <c r="AV6" s="211"/>
      <c r="AW6" s="211"/>
      <c r="AX6" s="211"/>
      <c r="AY6" s="211"/>
      <c r="AZ6" s="211"/>
      <c r="BA6" s="211"/>
      <c r="BB6" s="211"/>
      <c r="BC6" s="211"/>
      <c r="BD6" s="211"/>
      <c r="BE6" s="211"/>
      <c r="BF6" s="211"/>
      <c r="BG6" s="211"/>
      <c r="BH6" s="211"/>
      <c r="BI6" s="211"/>
      <c r="BJ6" s="211"/>
      <c r="BK6" s="211"/>
      <c r="BL6" s="211"/>
      <c r="BM6" s="211"/>
      <c r="BN6" s="211"/>
      <c r="BO6" s="211"/>
      <c r="BP6" s="211"/>
      <c r="BQ6" s="211"/>
      <c r="BR6" s="211"/>
      <c r="BS6" s="211"/>
      <c r="BT6" s="211"/>
      <c r="BU6" s="211"/>
      <c r="BV6" s="211"/>
      <c r="BW6" s="211"/>
      <c r="BX6" s="211"/>
      <c r="BY6" s="211"/>
      <c r="BZ6" s="211"/>
      <c r="CA6" s="211"/>
      <c r="CB6" s="211"/>
      <c r="CC6" s="211"/>
      <c r="CD6" s="211"/>
      <c r="CE6" s="211"/>
      <c r="CF6" s="211"/>
      <c r="CG6" s="211"/>
      <c r="CH6" s="211"/>
      <c r="CI6" s="211"/>
      <c r="CJ6" s="211"/>
      <c r="CK6" s="211"/>
      <c r="CL6" s="211"/>
      <c r="CM6" s="211"/>
      <c r="CN6" s="211"/>
      <c r="CO6" s="211"/>
      <c r="CP6" s="211"/>
      <c r="CQ6" s="211"/>
      <c r="CR6" s="211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11"/>
      <c r="DH6" s="211"/>
      <c r="DI6" s="211"/>
      <c r="DJ6" s="211"/>
      <c r="DK6" s="211"/>
      <c r="DL6" s="211"/>
      <c r="DM6" s="211"/>
      <c r="DN6" s="211"/>
      <c r="DO6" s="211"/>
      <c r="DP6" s="211"/>
      <c r="DQ6" s="211"/>
      <c r="DR6" s="211"/>
      <c r="DS6" s="211"/>
      <c r="DT6" s="211"/>
      <c r="DU6" s="211"/>
      <c r="DV6" s="211"/>
      <c r="DW6" s="211"/>
      <c r="DX6" s="211"/>
      <c r="DY6" s="211"/>
      <c r="DZ6" s="211"/>
      <c r="EA6" s="211"/>
      <c r="EB6" s="211"/>
      <c r="EC6" s="211"/>
      <c r="ED6" s="211"/>
      <c r="EE6" s="211"/>
      <c r="EF6" s="211"/>
      <c r="EG6" s="211"/>
      <c r="EH6" s="211"/>
      <c r="EI6" s="211"/>
      <c r="EJ6" s="211"/>
      <c r="EK6" s="211"/>
      <c r="EL6" s="211"/>
      <c r="EM6" s="211"/>
      <c r="EN6" s="211"/>
      <c r="EO6" s="211"/>
      <c r="EP6" s="211"/>
      <c r="EQ6" s="211"/>
      <c r="ER6" s="211"/>
      <c r="ES6" s="211"/>
      <c r="ET6" s="211"/>
      <c r="EU6" s="211"/>
      <c r="EV6" s="211"/>
      <c r="EW6" s="211"/>
      <c r="EX6" s="211"/>
      <c r="EY6" s="211"/>
      <c r="EZ6" s="211"/>
      <c r="FA6" s="211"/>
      <c r="FB6" s="211"/>
      <c r="FC6" s="211"/>
      <c r="FD6" s="211"/>
      <c r="FE6" s="211"/>
      <c r="FF6" s="211"/>
      <c r="FG6" s="211"/>
      <c r="FH6" s="211"/>
      <c r="FI6" s="211"/>
      <c r="FJ6" s="211"/>
      <c r="FK6" s="211"/>
      <c r="FL6" s="211"/>
      <c r="FM6" s="211"/>
      <c r="FN6" s="211"/>
      <c r="FO6" s="211"/>
      <c r="FP6" s="211"/>
      <c r="FQ6" s="211"/>
      <c r="FR6" s="211"/>
      <c r="FS6" s="211"/>
      <c r="FT6" s="211"/>
      <c r="FU6" s="211"/>
      <c r="FV6" s="211"/>
      <c r="FW6" s="211"/>
      <c r="FX6" s="211"/>
      <c r="FY6" s="211"/>
      <c r="FZ6" s="211"/>
      <c r="GA6" s="211"/>
      <c r="GB6" s="211"/>
      <c r="GC6" s="211"/>
      <c r="GD6" s="211"/>
      <c r="GE6" s="211"/>
      <c r="GF6" s="211"/>
      <c r="GG6" s="211"/>
      <c r="GH6" s="211"/>
      <c r="GI6" s="211"/>
      <c r="GJ6" s="211"/>
      <c r="GK6" s="211"/>
      <c r="GL6" s="211"/>
      <c r="GM6" s="211"/>
      <c r="GN6" s="211"/>
      <c r="GO6" s="211"/>
      <c r="GP6" s="211"/>
      <c r="GQ6" s="211"/>
      <c r="GR6" s="211"/>
      <c r="GS6" s="211"/>
      <c r="GT6" s="211"/>
      <c r="GU6" s="211"/>
      <c r="GV6" s="211"/>
      <c r="GW6" s="211"/>
      <c r="GX6" s="211"/>
      <c r="GY6" s="211"/>
      <c r="GZ6" s="211"/>
      <c r="HA6" s="211"/>
      <c r="HB6" s="211"/>
      <c r="HC6" s="211"/>
      <c r="HD6" s="211"/>
      <c r="HE6" s="211"/>
      <c r="HF6" s="211"/>
      <c r="HG6" s="211"/>
      <c r="HH6" s="211"/>
      <c r="HI6" s="211"/>
      <c r="HJ6" s="211"/>
      <c r="HK6" s="211"/>
      <c r="HL6" s="211"/>
      <c r="HM6" s="211"/>
      <c r="HN6" s="211"/>
      <c r="HO6" s="211"/>
      <c r="HP6" s="211"/>
      <c r="HQ6" s="211"/>
      <c r="HR6" s="211"/>
      <c r="HS6" s="211"/>
      <c r="HT6" s="211"/>
      <c r="HU6" s="211"/>
      <c r="HV6" s="211"/>
      <c r="HW6" s="211"/>
      <c r="HX6" s="211"/>
      <c r="HY6" s="211"/>
      <c r="HZ6" s="211"/>
      <c r="IA6" s="211"/>
      <c r="IB6" s="211"/>
      <c r="IC6" s="211"/>
      <c r="ID6" s="211"/>
      <c r="IE6" s="211"/>
      <c r="IF6" s="211"/>
      <c r="IG6" s="211"/>
      <c r="IH6" s="211"/>
      <c r="II6" s="211"/>
      <c r="IJ6" s="211"/>
      <c r="IK6" s="211"/>
      <c r="IL6" s="211"/>
      <c r="IM6" s="211"/>
      <c r="IN6" s="211"/>
      <c r="IO6" s="211"/>
    </row>
    <row r="7" spans="1:249" s="208" customFormat="1" ht="13.5" customHeight="1">
      <c r="A7" s="332"/>
      <c r="B7" s="172"/>
      <c r="C7" s="210"/>
      <c r="D7" s="206"/>
      <c r="E7" s="206"/>
      <c r="F7" s="206"/>
      <c r="G7" s="206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  <c r="AM7" s="211"/>
      <c r="AN7" s="211"/>
      <c r="AO7" s="211"/>
      <c r="AP7" s="211"/>
      <c r="AQ7" s="211"/>
      <c r="AR7" s="211"/>
      <c r="AS7" s="211"/>
      <c r="AT7" s="211"/>
      <c r="AU7" s="211"/>
      <c r="AV7" s="211"/>
      <c r="AW7" s="211"/>
      <c r="AX7" s="211"/>
      <c r="AY7" s="211"/>
      <c r="AZ7" s="211"/>
      <c r="BA7" s="211"/>
      <c r="BB7" s="211"/>
      <c r="BC7" s="211"/>
      <c r="BD7" s="211"/>
      <c r="BE7" s="211"/>
      <c r="BF7" s="211"/>
      <c r="BG7" s="211"/>
      <c r="BH7" s="211"/>
      <c r="BI7" s="211"/>
      <c r="BJ7" s="211"/>
      <c r="BK7" s="211"/>
      <c r="BL7" s="211"/>
      <c r="BM7" s="211"/>
      <c r="BN7" s="211"/>
      <c r="BO7" s="211"/>
      <c r="BP7" s="211"/>
      <c r="BQ7" s="211"/>
      <c r="BR7" s="211"/>
      <c r="BS7" s="211"/>
      <c r="BT7" s="211"/>
      <c r="BU7" s="211"/>
      <c r="BV7" s="211"/>
      <c r="BW7" s="211"/>
      <c r="BX7" s="211"/>
      <c r="BY7" s="211"/>
      <c r="BZ7" s="211"/>
      <c r="CA7" s="211"/>
      <c r="CB7" s="211"/>
      <c r="CC7" s="211"/>
      <c r="CD7" s="211"/>
      <c r="CE7" s="211"/>
      <c r="CF7" s="211"/>
      <c r="CG7" s="211"/>
      <c r="CH7" s="211"/>
      <c r="CI7" s="211"/>
      <c r="CJ7" s="211"/>
      <c r="CK7" s="211"/>
      <c r="CL7" s="211"/>
      <c r="CM7" s="211"/>
      <c r="CN7" s="211"/>
      <c r="CO7" s="211"/>
      <c r="CP7" s="211"/>
      <c r="CQ7" s="211"/>
      <c r="CR7" s="211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11"/>
      <c r="DH7" s="211"/>
      <c r="DI7" s="211"/>
      <c r="DJ7" s="211"/>
      <c r="DK7" s="211"/>
      <c r="DL7" s="211"/>
      <c r="DM7" s="211"/>
      <c r="DN7" s="211"/>
      <c r="DO7" s="211"/>
      <c r="DP7" s="211"/>
      <c r="DQ7" s="211"/>
      <c r="DR7" s="211"/>
      <c r="DS7" s="211"/>
      <c r="DT7" s="211"/>
      <c r="DU7" s="211"/>
      <c r="DV7" s="211"/>
      <c r="DW7" s="211"/>
      <c r="DX7" s="211"/>
      <c r="DY7" s="211"/>
      <c r="DZ7" s="211"/>
      <c r="EA7" s="211"/>
      <c r="EB7" s="211"/>
      <c r="EC7" s="211"/>
      <c r="ED7" s="211"/>
      <c r="EE7" s="211"/>
      <c r="EF7" s="211"/>
      <c r="EG7" s="211"/>
      <c r="EH7" s="211"/>
      <c r="EI7" s="211"/>
      <c r="EJ7" s="211"/>
      <c r="EK7" s="211"/>
      <c r="EL7" s="211"/>
      <c r="EM7" s="211"/>
      <c r="EN7" s="211"/>
      <c r="EO7" s="211"/>
      <c r="EP7" s="211"/>
      <c r="EQ7" s="211"/>
      <c r="ER7" s="211"/>
      <c r="ES7" s="211"/>
      <c r="ET7" s="211"/>
      <c r="EU7" s="211"/>
      <c r="EV7" s="211"/>
      <c r="EW7" s="211"/>
      <c r="EX7" s="211"/>
      <c r="EY7" s="211"/>
      <c r="EZ7" s="211"/>
      <c r="FA7" s="211"/>
      <c r="FB7" s="211"/>
      <c r="FC7" s="211"/>
      <c r="FD7" s="211"/>
      <c r="FE7" s="211"/>
      <c r="FF7" s="211"/>
      <c r="FG7" s="211"/>
      <c r="FH7" s="211"/>
      <c r="FI7" s="211"/>
      <c r="FJ7" s="211"/>
      <c r="FK7" s="211"/>
      <c r="FL7" s="211"/>
      <c r="FM7" s="211"/>
      <c r="FN7" s="211"/>
      <c r="FO7" s="211"/>
      <c r="FP7" s="211"/>
      <c r="FQ7" s="211"/>
      <c r="FR7" s="211"/>
      <c r="FS7" s="211"/>
      <c r="FT7" s="211"/>
      <c r="FU7" s="211"/>
      <c r="FV7" s="211"/>
      <c r="FW7" s="211"/>
      <c r="FX7" s="211"/>
      <c r="FY7" s="211"/>
      <c r="FZ7" s="211"/>
      <c r="GA7" s="211"/>
      <c r="GB7" s="211"/>
      <c r="GC7" s="211"/>
      <c r="GD7" s="211"/>
      <c r="GE7" s="211"/>
      <c r="GF7" s="211"/>
      <c r="GG7" s="211"/>
      <c r="GH7" s="211"/>
      <c r="GI7" s="211"/>
      <c r="GJ7" s="211"/>
      <c r="GK7" s="211"/>
      <c r="GL7" s="211"/>
      <c r="GM7" s="211"/>
      <c r="GN7" s="211"/>
      <c r="GO7" s="211"/>
      <c r="GP7" s="211"/>
      <c r="GQ7" s="211"/>
      <c r="GR7" s="211"/>
      <c r="GS7" s="211"/>
      <c r="GT7" s="211"/>
      <c r="GU7" s="211"/>
      <c r="GV7" s="211"/>
      <c r="GW7" s="211"/>
      <c r="GX7" s="211"/>
      <c r="GY7" s="211"/>
      <c r="GZ7" s="211"/>
      <c r="HA7" s="211"/>
      <c r="HB7" s="211"/>
      <c r="HC7" s="211"/>
      <c r="HD7" s="211"/>
      <c r="HE7" s="211"/>
      <c r="HF7" s="211"/>
      <c r="HG7" s="211"/>
      <c r="HH7" s="211"/>
      <c r="HI7" s="211"/>
      <c r="HJ7" s="211"/>
      <c r="HK7" s="211"/>
      <c r="HL7" s="211"/>
      <c r="HM7" s="211"/>
      <c r="HN7" s="211"/>
      <c r="HO7" s="211"/>
      <c r="HP7" s="211"/>
      <c r="HQ7" s="211"/>
      <c r="HR7" s="211"/>
      <c r="HS7" s="211"/>
      <c r="HT7" s="211"/>
      <c r="HU7" s="211"/>
      <c r="HV7" s="211"/>
      <c r="HW7" s="211"/>
      <c r="HX7" s="211"/>
      <c r="HY7" s="211"/>
      <c r="HZ7" s="211"/>
      <c r="IA7" s="211"/>
      <c r="IB7" s="211"/>
      <c r="IC7" s="211"/>
      <c r="ID7" s="211"/>
      <c r="IE7" s="211"/>
      <c r="IF7" s="211"/>
      <c r="IG7" s="211"/>
      <c r="IH7" s="211"/>
      <c r="II7" s="211"/>
      <c r="IJ7" s="211"/>
      <c r="IK7" s="211"/>
      <c r="IL7" s="211"/>
      <c r="IM7" s="211"/>
      <c r="IN7" s="211"/>
      <c r="IO7" s="211"/>
    </row>
    <row r="8" spans="1:7" s="211" customFormat="1" ht="13.5" customHeight="1">
      <c r="A8" s="486" t="s">
        <v>760</v>
      </c>
      <c r="B8" s="209" t="s">
        <v>755</v>
      </c>
      <c r="C8" s="210">
        <v>46937</v>
      </c>
      <c r="D8" s="206">
        <v>103900</v>
      </c>
      <c r="E8" s="206">
        <v>51728</v>
      </c>
      <c r="F8" s="206">
        <v>52172</v>
      </c>
      <c r="G8" s="207">
        <f>D8/D4*100</f>
        <v>29.805361522683917</v>
      </c>
    </row>
    <row r="9" spans="1:7" s="211" customFormat="1" ht="13.5" customHeight="1">
      <c r="A9" s="486"/>
      <c r="B9" s="209" t="s">
        <v>645</v>
      </c>
      <c r="C9" s="210">
        <v>47525</v>
      </c>
      <c r="D9" s="206">
        <v>104316</v>
      </c>
      <c r="E9" s="206">
        <v>51974</v>
      </c>
      <c r="F9" s="206">
        <v>52342</v>
      </c>
      <c r="G9" s="207">
        <f>D9/D5*100</f>
        <v>29.857632707268344</v>
      </c>
    </row>
    <row r="10" spans="1:7" s="211" customFormat="1" ht="13.5" customHeight="1">
      <c r="A10" s="486"/>
      <c r="B10" s="209" t="s">
        <v>757</v>
      </c>
      <c r="C10" s="210">
        <v>48072</v>
      </c>
      <c r="D10" s="206">
        <v>104423</v>
      </c>
      <c r="E10" s="206">
        <v>51987</v>
      </c>
      <c r="F10" s="206">
        <v>52436</v>
      </c>
      <c r="G10" s="333">
        <f>D10/D6*100</f>
        <v>29.81614571287437</v>
      </c>
    </row>
    <row r="11" spans="1:7" s="211" customFormat="1" ht="13.5" customHeight="1">
      <c r="A11" s="332"/>
      <c r="B11" s="172"/>
      <c r="C11" s="210"/>
      <c r="D11" s="206"/>
      <c r="E11" s="206"/>
      <c r="F11" s="206"/>
      <c r="G11" s="206"/>
    </row>
    <row r="12" spans="1:249" s="211" customFormat="1" ht="13.5" customHeight="1">
      <c r="A12" s="485" t="s">
        <v>646</v>
      </c>
      <c r="B12" s="209" t="s">
        <v>755</v>
      </c>
      <c r="C12" s="205">
        <v>2181</v>
      </c>
      <c r="D12" s="214">
        <v>5832</v>
      </c>
      <c r="E12" s="214">
        <v>2855</v>
      </c>
      <c r="F12" s="214">
        <v>2977</v>
      </c>
      <c r="G12" s="333">
        <f>D12/D4*100</f>
        <v>1.6730016207920366</v>
      </c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08"/>
      <c r="DK12" s="208"/>
      <c r="DL12" s="208"/>
      <c r="DM12" s="208"/>
      <c r="DN12" s="208"/>
      <c r="DO12" s="208"/>
      <c r="DP12" s="208"/>
      <c r="DQ12" s="208"/>
      <c r="DR12" s="208"/>
      <c r="DS12" s="208"/>
      <c r="DT12" s="208"/>
      <c r="DU12" s="208"/>
      <c r="DV12" s="208"/>
      <c r="DW12" s="208"/>
      <c r="DX12" s="208"/>
      <c r="DY12" s="208"/>
      <c r="DZ12" s="208"/>
      <c r="EA12" s="208"/>
      <c r="EB12" s="208"/>
      <c r="EC12" s="208"/>
      <c r="ED12" s="208"/>
      <c r="EE12" s="208"/>
      <c r="EF12" s="208"/>
      <c r="EG12" s="208"/>
      <c r="EH12" s="208"/>
      <c r="EI12" s="208"/>
      <c r="EJ12" s="208"/>
      <c r="EK12" s="208"/>
      <c r="EL12" s="208"/>
      <c r="EM12" s="208"/>
      <c r="EN12" s="208"/>
      <c r="EO12" s="208"/>
      <c r="EP12" s="208"/>
      <c r="EQ12" s="208"/>
      <c r="ER12" s="208"/>
      <c r="ES12" s="208"/>
      <c r="ET12" s="208"/>
      <c r="EU12" s="208"/>
      <c r="EV12" s="208"/>
      <c r="EW12" s="208"/>
      <c r="EX12" s="208"/>
      <c r="EY12" s="208"/>
      <c r="EZ12" s="208"/>
      <c r="FA12" s="208"/>
      <c r="FB12" s="208"/>
      <c r="FC12" s="208"/>
      <c r="FD12" s="208"/>
      <c r="FE12" s="208"/>
      <c r="FF12" s="208"/>
      <c r="FG12" s="208"/>
      <c r="FH12" s="208"/>
      <c r="FI12" s="208"/>
      <c r="FJ12" s="208"/>
      <c r="FK12" s="208"/>
      <c r="FL12" s="208"/>
      <c r="FM12" s="208"/>
      <c r="FN12" s="208"/>
      <c r="FO12" s="208"/>
      <c r="FP12" s="208"/>
      <c r="FQ12" s="208"/>
      <c r="FR12" s="208"/>
      <c r="FS12" s="208"/>
      <c r="FT12" s="208"/>
      <c r="FU12" s="208"/>
      <c r="FV12" s="208"/>
      <c r="FW12" s="208"/>
      <c r="FX12" s="208"/>
      <c r="FY12" s="208"/>
      <c r="FZ12" s="208"/>
      <c r="GA12" s="208"/>
      <c r="GB12" s="208"/>
      <c r="GC12" s="208"/>
      <c r="GD12" s="208"/>
      <c r="GE12" s="208"/>
      <c r="GF12" s="208"/>
      <c r="GG12" s="208"/>
      <c r="GH12" s="208"/>
      <c r="GI12" s="208"/>
      <c r="GJ12" s="208"/>
      <c r="GK12" s="208"/>
      <c r="GL12" s="208"/>
      <c r="GM12" s="208"/>
      <c r="GN12" s="208"/>
      <c r="GO12" s="208"/>
      <c r="GP12" s="208"/>
      <c r="GQ12" s="208"/>
      <c r="GR12" s="208"/>
      <c r="GS12" s="208"/>
      <c r="GT12" s="208"/>
      <c r="GU12" s="208"/>
      <c r="GV12" s="208"/>
      <c r="GW12" s="208"/>
      <c r="GX12" s="208"/>
      <c r="GY12" s="208"/>
      <c r="GZ12" s="208"/>
      <c r="HA12" s="208"/>
      <c r="HB12" s="208"/>
      <c r="HC12" s="208"/>
      <c r="HD12" s="208"/>
      <c r="HE12" s="208"/>
      <c r="HF12" s="208"/>
      <c r="HG12" s="208"/>
      <c r="HH12" s="208"/>
      <c r="HI12" s="208"/>
      <c r="HJ12" s="208"/>
      <c r="HK12" s="208"/>
      <c r="HL12" s="208"/>
      <c r="HM12" s="208"/>
      <c r="HN12" s="208"/>
      <c r="HO12" s="208"/>
      <c r="HP12" s="208"/>
      <c r="HQ12" s="208"/>
      <c r="HR12" s="208"/>
      <c r="HS12" s="208"/>
      <c r="HT12" s="208"/>
      <c r="HU12" s="208"/>
      <c r="HV12" s="208"/>
      <c r="HW12" s="208"/>
      <c r="HX12" s="208"/>
      <c r="HY12" s="208"/>
      <c r="HZ12" s="208"/>
      <c r="IA12" s="208"/>
      <c r="IB12" s="208"/>
      <c r="IC12" s="208"/>
      <c r="ID12" s="208"/>
      <c r="IE12" s="208"/>
      <c r="IF12" s="208"/>
      <c r="IG12" s="208"/>
      <c r="IH12" s="208"/>
      <c r="II12" s="208"/>
      <c r="IJ12" s="208"/>
      <c r="IK12" s="208"/>
      <c r="IL12" s="208"/>
      <c r="IM12" s="208"/>
      <c r="IN12" s="208"/>
      <c r="IO12" s="208"/>
    </row>
    <row r="13" spans="1:249" s="211" customFormat="1" ht="13.5" customHeight="1">
      <c r="A13" s="485"/>
      <c r="B13" s="209" t="s">
        <v>645</v>
      </c>
      <c r="C13" s="205">
        <v>2204</v>
      </c>
      <c r="D13" s="214">
        <v>5823</v>
      </c>
      <c r="E13" s="214">
        <v>2849</v>
      </c>
      <c r="F13" s="214">
        <v>2974</v>
      </c>
      <c r="G13" s="333">
        <f>D13/D5*100</f>
        <v>1.6666762074314925</v>
      </c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208"/>
      <c r="AY13" s="208"/>
      <c r="AZ13" s="208"/>
      <c r="BA13" s="208"/>
      <c r="BB13" s="208"/>
      <c r="BC13" s="208"/>
      <c r="BD13" s="208"/>
      <c r="BE13" s="208"/>
      <c r="BF13" s="208"/>
      <c r="BG13" s="208"/>
      <c r="BH13" s="208"/>
      <c r="BI13" s="208"/>
      <c r="BJ13" s="208"/>
      <c r="BK13" s="208"/>
      <c r="BL13" s="208"/>
      <c r="BM13" s="208"/>
      <c r="BN13" s="208"/>
      <c r="BO13" s="208"/>
      <c r="BP13" s="208"/>
      <c r="BQ13" s="208"/>
      <c r="BR13" s="208"/>
      <c r="BS13" s="208"/>
      <c r="BT13" s="208"/>
      <c r="BU13" s="208"/>
      <c r="BV13" s="208"/>
      <c r="BW13" s="208"/>
      <c r="BX13" s="208"/>
      <c r="BY13" s="208"/>
      <c r="BZ13" s="208"/>
      <c r="CA13" s="208"/>
      <c r="CB13" s="208"/>
      <c r="CC13" s="208"/>
      <c r="CD13" s="208"/>
      <c r="CE13" s="208"/>
      <c r="CF13" s="208"/>
      <c r="CG13" s="208"/>
      <c r="CH13" s="208"/>
      <c r="CI13" s="208"/>
      <c r="CJ13" s="208"/>
      <c r="CK13" s="208"/>
      <c r="CL13" s="208"/>
      <c r="CM13" s="208"/>
      <c r="CN13" s="208"/>
      <c r="CO13" s="208"/>
      <c r="CP13" s="208"/>
      <c r="CQ13" s="208"/>
      <c r="CR13" s="208"/>
      <c r="CS13" s="208"/>
      <c r="CT13" s="208"/>
      <c r="CU13" s="208"/>
      <c r="CV13" s="208"/>
      <c r="CW13" s="208"/>
      <c r="CX13" s="208"/>
      <c r="CY13" s="208"/>
      <c r="CZ13" s="208"/>
      <c r="DA13" s="208"/>
      <c r="DB13" s="208"/>
      <c r="DC13" s="208"/>
      <c r="DD13" s="208"/>
      <c r="DE13" s="208"/>
      <c r="DF13" s="208"/>
      <c r="DG13" s="208"/>
      <c r="DH13" s="208"/>
      <c r="DI13" s="208"/>
      <c r="DJ13" s="208"/>
      <c r="DK13" s="208"/>
      <c r="DL13" s="208"/>
      <c r="DM13" s="208"/>
      <c r="DN13" s="208"/>
      <c r="DO13" s="208"/>
      <c r="DP13" s="208"/>
      <c r="DQ13" s="208"/>
      <c r="DR13" s="208"/>
      <c r="DS13" s="208"/>
      <c r="DT13" s="208"/>
      <c r="DU13" s="208"/>
      <c r="DV13" s="208"/>
      <c r="DW13" s="208"/>
      <c r="DX13" s="208"/>
      <c r="DY13" s="208"/>
      <c r="DZ13" s="208"/>
      <c r="EA13" s="208"/>
      <c r="EB13" s="208"/>
      <c r="EC13" s="208"/>
      <c r="ED13" s="208"/>
      <c r="EE13" s="208"/>
      <c r="EF13" s="208"/>
      <c r="EG13" s="208"/>
      <c r="EH13" s="208"/>
      <c r="EI13" s="208"/>
      <c r="EJ13" s="208"/>
      <c r="EK13" s="208"/>
      <c r="EL13" s="208"/>
      <c r="EM13" s="208"/>
      <c r="EN13" s="208"/>
      <c r="EO13" s="208"/>
      <c r="EP13" s="208"/>
      <c r="EQ13" s="208"/>
      <c r="ER13" s="208"/>
      <c r="ES13" s="208"/>
      <c r="ET13" s="208"/>
      <c r="EU13" s="208"/>
      <c r="EV13" s="208"/>
      <c r="EW13" s="208"/>
      <c r="EX13" s="208"/>
      <c r="EY13" s="208"/>
      <c r="EZ13" s="208"/>
      <c r="FA13" s="208"/>
      <c r="FB13" s="208"/>
      <c r="FC13" s="208"/>
      <c r="FD13" s="208"/>
      <c r="FE13" s="208"/>
      <c r="FF13" s="208"/>
      <c r="FG13" s="208"/>
      <c r="FH13" s="208"/>
      <c r="FI13" s="208"/>
      <c r="FJ13" s="208"/>
      <c r="FK13" s="208"/>
      <c r="FL13" s="208"/>
      <c r="FM13" s="208"/>
      <c r="FN13" s="208"/>
      <c r="FO13" s="208"/>
      <c r="FP13" s="208"/>
      <c r="FQ13" s="208"/>
      <c r="FR13" s="208"/>
      <c r="FS13" s="208"/>
      <c r="FT13" s="208"/>
      <c r="FU13" s="208"/>
      <c r="FV13" s="208"/>
      <c r="FW13" s="208"/>
      <c r="FX13" s="208"/>
      <c r="FY13" s="208"/>
      <c r="FZ13" s="208"/>
      <c r="GA13" s="208"/>
      <c r="GB13" s="208"/>
      <c r="GC13" s="208"/>
      <c r="GD13" s="208"/>
      <c r="GE13" s="208"/>
      <c r="GF13" s="208"/>
      <c r="GG13" s="208"/>
      <c r="GH13" s="208"/>
      <c r="GI13" s="208"/>
      <c r="GJ13" s="208"/>
      <c r="GK13" s="208"/>
      <c r="GL13" s="208"/>
      <c r="GM13" s="208"/>
      <c r="GN13" s="208"/>
      <c r="GO13" s="208"/>
      <c r="GP13" s="208"/>
      <c r="GQ13" s="208"/>
      <c r="GR13" s="208"/>
      <c r="GS13" s="208"/>
      <c r="GT13" s="208"/>
      <c r="GU13" s="208"/>
      <c r="GV13" s="208"/>
      <c r="GW13" s="208"/>
      <c r="GX13" s="208"/>
      <c r="GY13" s="208"/>
      <c r="GZ13" s="208"/>
      <c r="HA13" s="208"/>
      <c r="HB13" s="208"/>
      <c r="HC13" s="208"/>
      <c r="HD13" s="208"/>
      <c r="HE13" s="208"/>
      <c r="HF13" s="208"/>
      <c r="HG13" s="208"/>
      <c r="HH13" s="208"/>
      <c r="HI13" s="208"/>
      <c r="HJ13" s="208"/>
      <c r="HK13" s="208"/>
      <c r="HL13" s="208"/>
      <c r="HM13" s="208"/>
      <c r="HN13" s="208"/>
      <c r="HO13" s="208"/>
      <c r="HP13" s="208"/>
      <c r="HQ13" s="208"/>
      <c r="HR13" s="208"/>
      <c r="HS13" s="208"/>
      <c r="HT13" s="208"/>
      <c r="HU13" s="208"/>
      <c r="HV13" s="208"/>
      <c r="HW13" s="208"/>
      <c r="HX13" s="208"/>
      <c r="HY13" s="208"/>
      <c r="HZ13" s="208"/>
      <c r="IA13" s="208"/>
      <c r="IB13" s="208"/>
      <c r="IC13" s="208"/>
      <c r="ID13" s="208"/>
      <c r="IE13" s="208"/>
      <c r="IF13" s="208"/>
      <c r="IG13" s="208"/>
      <c r="IH13" s="208"/>
      <c r="II13" s="208"/>
      <c r="IJ13" s="208"/>
      <c r="IK13" s="208"/>
      <c r="IL13" s="208"/>
      <c r="IM13" s="208"/>
      <c r="IN13" s="208"/>
      <c r="IO13" s="208"/>
    </row>
    <row r="14" spans="1:249" s="211" customFormat="1" ht="13.5" customHeight="1">
      <c r="A14" s="485"/>
      <c r="B14" s="209" t="s">
        <v>757</v>
      </c>
      <c r="C14" s="205">
        <v>2186</v>
      </c>
      <c r="D14" s="214">
        <v>5780</v>
      </c>
      <c r="E14" s="214">
        <v>2826</v>
      </c>
      <c r="F14" s="214">
        <v>2954</v>
      </c>
      <c r="G14" s="333">
        <f>D14/D6*100</f>
        <v>1.6503770454824498</v>
      </c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8"/>
      <c r="CL14" s="208"/>
      <c r="CM14" s="208"/>
      <c r="CN14" s="208"/>
      <c r="CO14" s="208"/>
      <c r="CP14" s="208"/>
      <c r="CQ14" s="208"/>
      <c r="CR14" s="208"/>
      <c r="CS14" s="208"/>
      <c r="CT14" s="208"/>
      <c r="CU14" s="208"/>
      <c r="CV14" s="208"/>
      <c r="CW14" s="208"/>
      <c r="CX14" s="208"/>
      <c r="CY14" s="208"/>
      <c r="CZ14" s="208"/>
      <c r="DA14" s="208"/>
      <c r="DB14" s="208"/>
      <c r="DC14" s="208"/>
      <c r="DD14" s="208"/>
      <c r="DE14" s="208"/>
      <c r="DF14" s="208"/>
      <c r="DG14" s="208"/>
      <c r="DH14" s="208"/>
      <c r="DI14" s="208"/>
      <c r="DJ14" s="208"/>
      <c r="DK14" s="208"/>
      <c r="DL14" s="208"/>
      <c r="DM14" s="208"/>
      <c r="DN14" s="208"/>
      <c r="DO14" s="208"/>
      <c r="DP14" s="208"/>
      <c r="DQ14" s="208"/>
      <c r="DR14" s="208"/>
      <c r="DS14" s="208"/>
      <c r="DT14" s="208"/>
      <c r="DU14" s="208"/>
      <c r="DV14" s="208"/>
      <c r="DW14" s="208"/>
      <c r="DX14" s="208"/>
      <c r="DY14" s="208"/>
      <c r="DZ14" s="208"/>
      <c r="EA14" s="208"/>
      <c r="EB14" s="208"/>
      <c r="EC14" s="208"/>
      <c r="ED14" s="208"/>
      <c r="EE14" s="208"/>
      <c r="EF14" s="208"/>
      <c r="EG14" s="208"/>
      <c r="EH14" s="208"/>
      <c r="EI14" s="208"/>
      <c r="EJ14" s="208"/>
      <c r="EK14" s="208"/>
      <c r="EL14" s="208"/>
      <c r="EM14" s="208"/>
      <c r="EN14" s="208"/>
      <c r="EO14" s="208"/>
      <c r="EP14" s="208"/>
      <c r="EQ14" s="208"/>
      <c r="ER14" s="208"/>
      <c r="ES14" s="208"/>
      <c r="ET14" s="208"/>
      <c r="EU14" s="208"/>
      <c r="EV14" s="208"/>
      <c r="EW14" s="208"/>
      <c r="EX14" s="208"/>
      <c r="EY14" s="208"/>
      <c r="EZ14" s="208"/>
      <c r="FA14" s="208"/>
      <c r="FB14" s="208"/>
      <c r="FC14" s="208"/>
      <c r="FD14" s="208"/>
      <c r="FE14" s="208"/>
      <c r="FF14" s="208"/>
      <c r="FG14" s="208"/>
      <c r="FH14" s="208"/>
      <c r="FI14" s="208"/>
      <c r="FJ14" s="208"/>
      <c r="FK14" s="208"/>
      <c r="FL14" s="208"/>
      <c r="FM14" s="208"/>
      <c r="FN14" s="208"/>
      <c r="FO14" s="208"/>
      <c r="FP14" s="208"/>
      <c r="FQ14" s="208"/>
      <c r="FR14" s="208"/>
      <c r="FS14" s="208"/>
      <c r="FT14" s="208"/>
      <c r="FU14" s="208"/>
      <c r="FV14" s="208"/>
      <c r="FW14" s="208"/>
      <c r="FX14" s="208"/>
      <c r="FY14" s="208"/>
      <c r="FZ14" s="208"/>
      <c r="GA14" s="208"/>
      <c r="GB14" s="208"/>
      <c r="GC14" s="208"/>
      <c r="GD14" s="208"/>
      <c r="GE14" s="208"/>
      <c r="GF14" s="208"/>
      <c r="GG14" s="208"/>
      <c r="GH14" s="208"/>
      <c r="GI14" s="208"/>
      <c r="GJ14" s="208"/>
      <c r="GK14" s="208"/>
      <c r="GL14" s="208"/>
      <c r="GM14" s="208"/>
      <c r="GN14" s="208"/>
      <c r="GO14" s="208"/>
      <c r="GP14" s="208"/>
      <c r="GQ14" s="208"/>
      <c r="GR14" s="208"/>
      <c r="GS14" s="208"/>
      <c r="GT14" s="208"/>
      <c r="GU14" s="208"/>
      <c r="GV14" s="208"/>
      <c r="GW14" s="208"/>
      <c r="GX14" s="208"/>
      <c r="GY14" s="208"/>
      <c r="GZ14" s="208"/>
      <c r="HA14" s="208"/>
      <c r="HB14" s="208"/>
      <c r="HC14" s="208"/>
      <c r="HD14" s="208"/>
      <c r="HE14" s="208"/>
      <c r="HF14" s="208"/>
      <c r="HG14" s="208"/>
      <c r="HH14" s="208"/>
      <c r="HI14" s="208"/>
      <c r="HJ14" s="208"/>
      <c r="HK14" s="208"/>
      <c r="HL14" s="208"/>
      <c r="HM14" s="208"/>
      <c r="HN14" s="208"/>
      <c r="HO14" s="208"/>
      <c r="HP14" s="208"/>
      <c r="HQ14" s="208"/>
      <c r="HR14" s="208"/>
      <c r="HS14" s="208"/>
      <c r="HT14" s="208"/>
      <c r="HU14" s="208"/>
      <c r="HV14" s="208"/>
      <c r="HW14" s="208"/>
      <c r="HX14" s="208"/>
      <c r="HY14" s="208"/>
      <c r="HZ14" s="208"/>
      <c r="IA14" s="208"/>
      <c r="IB14" s="208"/>
      <c r="IC14" s="208"/>
      <c r="ID14" s="208"/>
      <c r="IE14" s="208"/>
      <c r="IF14" s="208"/>
      <c r="IG14" s="208"/>
      <c r="IH14" s="208"/>
      <c r="II14" s="208"/>
      <c r="IJ14" s="208"/>
      <c r="IK14" s="208"/>
      <c r="IL14" s="208"/>
      <c r="IM14" s="208"/>
      <c r="IN14" s="208"/>
      <c r="IO14" s="208"/>
    </row>
    <row r="15" spans="1:249" s="211" customFormat="1" ht="13.5" customHeight="1">
      <c r="A15" s="334"/>
      <c r="B15" s="215"/>
      <c r="C15" s="205"/>
      <c r="D15" s="214"/>
      <c r="E15" s="214"/>
      <c r="F15" s="214"/>
      <c r="G15" s="207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6"/>
      <c r="AQ15" s="216"/>
      <c r="AR15" s="216"/>
      <c r="AS15" s="216"/>
      <c r="AT15" s="216"/>
      <c r="AU15" s="216"/>
      <c r="AV15" s="216"/>
      <c r="AW15" s="216"/>
      <c r="AX15" s="216"/>
      <c r="AY15" s="216"/>
      <c r="AZ15" s="216"/>
      <c r="BA15" s="216"/>
      <c r="BB15" s="216"/>
      <c r="BC15" s="216"/>
      <c r="BD15" s="216"/>
      <c r="BE15" s="216"/>
      <c r="BF15" s="216"/>
      <c r="BG15" s="216"/>
      <c r="BH15" s="216"/>
      <c r="BI15" s="216"/>
      <c r="BJ15" s="216"/>
      <c r="BK15" s="216"/>
      <c r="BL15" s="216"/>
      <c r="BM15" s="216"/>
      <c r="BN15" s="216"/>
      <c r="BO15" s="216"/>
      <c r="BP15" s="216"/>
      <c r="BQ15" s="216"/>
      <c r="BR15" s="216"/>
      <c r="BS15" s="216"/>
      <c r="BT15" s="216"/>
      <c r="BU15" s="216"/>
      <c r="BV15" s="216"/>
      <c r="BW15" s="216"/>
      <c r="BX15" s="216"/>
      <c r="BY15" s="216"/>
      <c r="BZ15" s="216"/>
      <c r="CA15" s="216"/>
      <c r="CB15" s="216"/>
      <c r="CC15" s="216"/>
      <c r="CD15" s="216"/>
      <c r="CE15" s="216"/>
      <c r="CF15" s="216"/>
      <c r="CG15" s="216"/>
      <c r="CH15" s="216"/>
      <c r="CI15" s="216"/>
      <c r="CJ15" s="216"/>
      <c r="CK15" s="216"/>
      <c r="CL15" s="216"/>
      <c r="CM15" s="216"/>
      <c r="CN15" s="216"/>
      <c r="CO15" s="216"/>
      <c r="CP15" s="216"/>
      <c r="CQ15" s="216"/>
      <c r="CR15" s="216"/>
      <c r="CS15" s="216"/>
      <c r="CT15" s="216"/>
      <c r="CU15" s="216"/>
      <c r="CV15" s="216"/>
      <c r="CW15" s="216"/>
      <c r="CX15" s="216"/>
      <c r="CY15" s="216"/>
      <c r="CZ15" s="216"/>
      <c r="DA15" s="216"/>
      <c r="DB15" s="216"/>
      <c r="DC15" s="216"/>
      <c r="DD15" s="216"/>
      <c r="DE15" s="216"/>
      <c r="DF15" s="216"/>
      <c r="DG15" s="216"/>
      <c r="DH15" s="216"/>
      <c r="DI15" s="216"/>
      <c r="DJ15" s="216"/>
      <c r="DK15" s="216"/>
      <c r="DL15" s="216"/>
      <c r="DM15" s="216"/>
      <c r="DN15" s="216"/>
      <c r="DO15" s="216"/>
      <c r="DP15" s="216"/>
      <c r="DQ15" s="216"/>
      <c r="DR15" s="216"/>
      <c r="DS15" s="216"/>
      <c r="DT15" s="216"/>
      <c r="DU15" s="216"/>
      <c r="DV15" s="216"/>
      <c r="DW15" s="216"/>
      <c r="DX15" s="216"/>
      <c r="DY15" s="216"/>
      <c r="DZ15" s="216"/>
      <c r="EA15" s="216"/>
      <c r="EB15" s="216"/>
      <c r="EC15" s="216"/>
      <c r="ED15" s="216"/>
      <c r="EE15" s="216"/>
      <c r="EF15" s="216"/>
      <c r="EG15" s="216"/>
      <c r="EH15" s="216"/>
      <c r="EI15" s="216"/>
      <c r="EJ15" s="216"/>
      <c r="EK15" s="216"/>
      <c r="EL15" s="216"/>
      <c r="EM15" s="216"/>
      <c r="EN15" s="216"/>
      <c r="EO15" s="216"/>
      <c r="EP15" s="216"/>
      <c r="EQ15" s="216"/>
      <c r="ER15" s="216"/>
      <c r="ES15" s="216"/>
      <c r="ET15" s="216"/>
      <c r="EU15" s="216"/>
      <c r="EV15" s="216"/>
      <c r="EW15" s="216"/>
      <c r="EX15" s="216"/>
      <c r="EY15" s="216"/>
      <c r="EZ15" s="216"/>
      <c r="FA15" s="216"/>
      <c r="FB15" s="216"/>
      <c r="FC15" s="216"/>
      <c r="FD15" s="216"/>
      <c r="FE15" s="216"/>
      <c r="FF15" s="216"/>
      <c r="FG15" s="216"/>
      <c r="FH15" s="216"/>
      <c r="FI15" s="216"/>
      <c r="FJ15" s="216"/>
      <c r="FK15" s="216"/>
      <c r="FL15" s="216"/>
      <c r="FM15" s="216"/>
      <c r="FN15" s="216"/>
      <c r="FO15" s="216"/>
      <c r="FP15" s="216"/>
      <c r="FQ15" s="216"/>
      <c r="FR15" s="216"/>
      <c r="FS15" s="216"/>
      <c r="FT15" s="216"/>
      <c r="FU15" s="216"/>
      <c r="FV15" s="216"/>
      <c r="FW15" s="216"/>
      <c r="FX15" s="216"/>
      <c r="FY15" s="216"/>
      <c r="FZ15" s="216"/>
      <c r="GA15" s="216"/>
      <c r="GB15" s="216"/>
      <c r="GC15" s="216"/>
      <c r="GD15" s="216"/>
      <c r="GE15" s="216"/>
      <c r="GF15" s="216"/>
      <c r="GG15" s="216"/>
      <c r="GH15" s="216"/>
      <c r="GI15" s="216"/>
      <c r="GJ15" s="216"/>
      <c r="GK15" s="216"/>
      <c r="GL15" s="216"/>
      <c r="GM15" s="216"/>
      <c r="GN15" s="216"/>
      <c r="GO15" s="216"/>
      <c r="GP15" s="216"/>
      <c r="GQ15" s="216"/>
      <c r="GR15" s="216"/>
      <c r="GS15" s="216"/>
      <c r="GT15" s="216"/>
      <c r="GU15" s="216"/>
      <c r="GV15" s="216"/>
      <c r="GW15" s="216"/>
      <c r="GX15" s="216"/>
      <c r="GY15" s="216"/>
      <c r="GZ15" s="216"/>
      <c r="HA15" s="216"/>
      <c r="HB15" s="216"/>
      <c r="HC15" s="216"/>
      <c r="HD15" s="216"/>
      <c r="HE15" s="216"/>
      <c r="HF15" s="216"/>
      <c r="HG15" s="216"/>
      <c r="HH15" s="216"/>
      <c r="HI15" s="216"/>
      <c r="HJ15" s="216"/>
      <c r="HK15" s="216"/>
      <c r="HL15" s="216"/>
      <c r="HM15" s="216"/>
      <c r="HN15" s="216"/>
      <c r="HO15" s="216"/>
      <c r="HP15" s="216"/>
      <c r="HQ15" s="216"/>
      <c r="HR15" s="216"/>
      <c r="HS15" s="216"/>
      <c r="HT15" s="216"/>
      <c r="HU15" s="216"/>
      <c r="HV15" s="216"/>
      <c r="HW15" s="216"/>
      <c r="HX15" s="216"/>
      <c r="HY15" s="216"/>
      <c r="HZ15" s="216"/>
      <c r="IA15" s="216"/>
      <c r="IB15" s="216"/>
      <c r="IC15" s="216"/>
      <c r="ID15" s="216"/>
      <c r="IE15" s="216"/>
      <c r="IF15" s="216"/>
      <c r="IG15" s="216"/>
      <c r="IH15" s="216"/>
      <c r="II15" s="216"/>
      <c r="IJ15" s="216"/>
      <c r="IK15" s="216"/>
      <c r="IL15" s="216"/>
      <c r="IM15" s="216"/>
      <c r="IN15" s="216"/>
      <c r="IO15" s="216"/>
    </row>
    <row r="16" spans="1:7" s="208" customFormat="1" ht="13.5" customHeight="1">
      <c r="A16" s="485" t="s">
        <v>647</v>
      </c>
      <c r="B16" s="209" t="s">
        <v>755</v>
      </c>
      <c r="C16" s="205">
        <v>4262</v>
      </c>
      <c r="D16" s="214">
        <v>11151</v>
      </c>
      <c r="E16" s="214">
        <v>5560</v>
      </c>
      <c r="F16" s="214">
        <v>5591</v>
      </c>
      <c r="G16" s="333">
        <f>D16/D4*100</f>
        <v>3.1988410619773666</v>
      </c>
    </row>
    <row r="17" spans="1:7" s="208" customFormat="1" ht="13.5" customHeight="1">
      <c r="A17" s="485"/>
      <c r="B17" s="209" t="s">
        <v>645</v>
      </c>
      <c r="C17" s="205">
        <v>4294</v>
      </c>
      <c r="D17" s="214">
        <v>11091</v>
      </c>
      <c r="E17" s="214">
        <v>5533</v>
      </c>
      <c r="F17" s="214">
        <v>5558</v>
      </c>
      <c r="G17" s="333">
        <f>D17/D5*100</f>
        <v>3.174498680512224</v>
      </c>
    </row>
    <row r="18" spans="1:7" s="208" customFormat="1" ht="13.5" customHeight="1">
      <c r="A18" s="485"/>
      <c r="B18" s="209" t="s">
        <v>757</v>
      </c>
      <c r="C18" s="205">
        <v>4351</v>
      </c>
      <c r="D18" s="214">
        <v>11094</v>
      </c>
      <c r="E18" s="214">
        <v>5521</v>
      </c>
      <c r="F18" s="214">
        <v>5573</v>
      </c>
      <c r="G18" s="333">
        <f>D18/D6*100</f>
        <v>3.1676960108273873</v>
      </c>
    </row>
    <row r="19" spans="1:249" s="208" customFormat="1" ht="13.5" customHeight="1">
      <c r="A19" s="332"/>
      <c r="B19" s="206"/>
      <c r="C19" s="217"/>
      <c r="D19" s="214"/>
      <c r="E19" s="214"/>
      <c r="F19" s="214"/>
      <c r="G19" s="207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E19" s="211"/>
      <c r="CF19" s="211"/>
      <c r="CG19" s="211"/>
      <c r="CH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  <c r="CT19" s="211"/>
      <c r="CU19" s="211"/>
      <c r="CV19" s="211"/>
      <c r="CW19" s="211"/>
      <c r="CX19" s="211"/>
      <c r="CY19" s="211"/>
      <c r="CZ19" s="211"/>
      <c r="DA19" s="211"/>
      <c r="DB19" s="211"/>
      <c r="DC19" s="211"/>
      <c r="DD19" s="211"/>
      <c r="DE19" s="211"/>
      <c r="DF19" s="211"/>
      <c r="DG19" s="211"/>
      <c r="DH19" s="211"/>
      <c r="DI19" s="211"/>
      <c r="DJ19" s="211"/>
      <c r="DK19" s="211"/>
      <c r="DL19" s="211"/>
      <c r="DM19" s="211"/>
      <c r="DN19" s="211"/>
      <c r="DO19" s="211"/>
      <c r="DP19" s="211"/>
      <c r="DQ19" s="211"/>
      <c r="DR19" s="211"/>
      <c r="DS19" s="211"/>
      <c r="DT19" s="211"/>
      <c r="DU19" s="211"/>
      <c r="DV19" s="211"/>
      <c r="DW19" s="211"/>
      <c r="DX19" s="211"/>
      <c r="DY19" s="211"/>
      <c r="DZ19" s="211"/>
      <c r="EA19" s="211"/>
      <c r="EB19" s="211"/>
      <c r="EC19" s="211"/>
      <c r="ED19" s="211"/>
      <c r="EE19" s="211"/>
      <c r="EF19" s="211"/>
      <c r="EG19" s="211"/>
      <c r="EH19" s="211"/>
      <c r="EI19" s="211"/>
      <c r="EJ19" s="211"/>
      <c r="EK19" s="211"/>
      <c r="EL19" s="211"/>
      <c r="EM19" s="211"/>
      <c r="EN19" s="211"/>
      <c r="EO19" s="211"/>
      <c r="EP19" s="211"/>
      <c r="EQ19" s="211"/>
      <c r="ER19" s="211"/>
      <c r="ES19" s="211"/>
      <c r="ET19" s="211"/>
      <c r="EU19" s="211"/>
      <c r="EV19" s="211"/>
      <c r="EW19" s="211"/>
      <c r="EX19" s="211"/>
      <c r="EY19" s="211"/>
      <c r="EZ19" s="211"/>
      <c r="FA19" s="211"/>
      <c r="FB19" s="211"/>
      <c r="FC19" s="211"/>
      <c r="FD19" s="211"/>
      <c r="FE19" s="211"/>
      <c r="FF19" s="211"/>
      <c r="FG19" s="211"/>
      <c r="FH19" s="211"/>
      <c r="FI19" s="211"/>
      <c r="FJ19" s="211"/>
      <c r="FK19" s="211"/>
      <c r="FL19" s="211"/>
      <c r="FM19" s="211"/>
      <c r="FN19" s="211"/>
      <c r="FO19" s="211"/>
      <c r="FP19" s="211"/>
      <c r="FQ19" s="211"/>
      <c r="FR19" s="211"/>
      <c r="FS19" s="211"/>
      <c r="FT19" s="211"/>
      <c r="FU19" s="211"/>
      <c r="FV19" s="211"/>
      <c r="FW19" s="211"/>
      <c r="FX19" s="211"/>
      <c r="FY19" s="211"/>
      <c r="FZ19" s="211"/>
      <c r="GA19" s="211"/>
      <c r="GB19" s="211"/>
      <c r="GC19" s="211"/>
      <c r="GD19" s="211"/>
      <c r="GE19" s="211"/>
      <c r="GF19" s="211"/>
      <c r="GG19" s="211"/>
      <c r="GH19" s="211"/>
      <c r="GI19" s="211"/>
      <c r="GJ19" s="211"/>
      <c r="GK19" s="211"/>
      <c r="GL19" s="211"/>
      <c r="GM19" s="211"/>
      <c r="GN19" s="211"/>
      <c r="GO19" s="211"/>
      <c r="GP19" s="211"/>
      <c r="GQ19" s="211"/>
      <c r="GR19" s="211"/>
      <c r="GS19" s="211"/>
      <c r="GT19" s="211"/>
      <c r="GU19" s="211"/>
      <c r="GV19" s="211"/>
      <c r="GW19" s="211"/>
      <c r="GX19" s="211"/>
      <c r="GY19" s="211"/>
      <c r="GZ19" s="211"/>
      <c r="HA19" s="211"/>
      <c r="HB19" s="211"/>
      <c r="HC19" s="211"/>
      <c r="HD19" s="211"/>
      <c r="HE19" s="211"/>
      <c r="HF19" s="211"/>
      <c r="HG19" s="211"/>
      <c r="HH19" s="211"/>
      <c r="HI19" s="211"/>
      <c r="HJ19" s="211"/>
      <c r="HK19" s="211"/>
      <c r="HL19" s="211"/>
      <c r="HM19" s="211"/>
      <c r="HN19" s="211"/>
      <c r="HO19" s="211"/>
      <c r="HP19" s="211"/>
      <c r="HQ19" s="211"/>
      <c r="HR19" s="211"/>
      <c r="HS19" s="211"/>
      <c r="HT19" s="211"/>
      <c r="HU19" s="211"/>
      <c r="HV19" s="211"/>
      <c r="HW19" s="211"/>
      <c r="HX19" s="211"/>
      <c r="HY19" s="211"/>
      <c r="HZ19" s="211"/>
      <c r="IA19" s="211"/>
      <c r="IB19" s="211"/>
      <c r="IC19" s="211"/>
      <c r="ID19" s="211"/>
      <c r="IE19" s="211"/>
      <c r="IF19" s="211"/>
      <c r="IG19" s="211"/>
      <c r="IH19" s="211"/>
      <c r="II19" s="211"/>
      <c r="IJ19" s="211"/>
      <c r="IK19" s="211"/>
      <c r="IL19" s="211"/>
      <c r="IM19" s="211"/>
      <c r="IN19" s="211"/>
      <c r="IO19" s="211"/>
    </row>
    <row r="20" spans="1:7" s="208" customFormat="1" ht="13.5" customHeight="1">
      <c r="A20" s="483" t="s">
        <v>648</v>
      </c>
      <c r="B20" s="209" t="s">
        <v>755</v>
      </c>
      <c r="C20" s="205">
        <v>9471</v>
      </c>
      <c r="D20" s="214">
        <v>24279</v>
      </c>
      <c r="E20" s="214">
        <v>12102</v>
      </c>
      <c r="F20" s="214">
        <v>12177</v>
      </c>
      <c r="G20" s="333">
        <f>D20/D4*100</f>
        <v>6.964815903842568</v>
      </c>
    </row>
    <row r="21" spans="1:249" s="216" customFormat="1" ht="13.5" customHeight="1">
      <c r="A21" s="483"/>
      <c r="B21" s="209" t="s">
        <v>645</v>
      </c>
      <c r="C21" s="205">
        <v>9616</v>
      </c>
      <c r="D21" s="214">
        <v>24429</v>
      </c>
      <c r="E21" s="214">
        <v>12188</v>
      </c>
      <c r="F21" s="214">
        <v>12241</v>
      </c>
      <c r="G21" s="333">
        <f>D21/D5*100</f>
        <v>6.992140317936448</v>
      </c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  <c r="CW21" s="208"/>
      <c r="CX21" s="208"/>
      <c r="CY21" s="208"/>
      <c r="CZ21" s="208"/>
      <c r="DA21" s="208"/>
      <c r="DB21" s="208"/>
      <c r="DC21" s="208"/>
      <c r="DD21" s="208"/>
      <c r="DE21" s="208"/>
      <c r="DF21" s="208"/>
      <c r="DG21" s="208"/>
      <c r="DH21" s="208"/>
      <c r="DI21" s="208"/>
      <c r="DJ21" s="208"/>
      <c r="DK21" s="208"/>
      <c r="DL21" s="208"/>
      <c r="DM21" s="208"/>
      <c r="DN21" s="208"/>
      <c r="DO21" s="208"/>
      <c r="DP21" s="208"/>
      <c r="DQ21" s="208"/>
      <c r="DR21" s="208"/>
      <c r="DS21" s="208"/>
      <c r="DT21" s="208"/>
      <c r="DU21" s="208"/>
      <c r="DV21" s="208"/>
      <c r="DW21" s="208"/>
      <c r="DX21" s="208"/>
      <c r="DY21" s="208"/>
      <c r="DZ21" s="208"/>
      <c r="EA21" s="208"/>
      <c r="EB21" s="208"/>
      <c r="EC21" s="208"/>
      <c r="ED21" s="208"/>
      <c r="EE21" s="208"/>
      <c r="EF21" s="208"/>
      <c r="EG21" s="208"/>
      <c r="EH21" s="208"/>
      <c r="EI21" s="208"/>
      <c r="EJ21" s="208"/>
      <c r="EK21" s="208"/>
      <c r="EL21" s="208"/>
      <c r="EM21" s="208"/>
      <c r="EN21" s="208"/>
      <c r="EO21" s="208"/>
      <c r="EP21" s="208"/>
      <c r="EQ21" s="208"/>
      <c r="ER21" s="208"/>
      <c r="ES21" s="208"/>
      <c r="ET21" s="208"/>
      <c r="EU21" s="208"/>
      <c r="EV21" s="208"/>
      <c r="EW21" s="208"/>
      <c r="EX21" s="208"/>
      <c r="EY21" s="208"/>
      <c r="EZ21" s="208"/>
      <c r="FA21" s="208"/>
      <c r="FB21" s="208"/>
      <c r="FC21" s="208"/>
      <c r="FD21" s="208"/>
      <c r="FE21" s="208"/>
      <c r="FF21" s="208"/>
      <c r="FG21" s="208"/>
      <c r="FH21" s="208"/>
      <c r="FI21" s="208"/>
      <c r="FJ21" s="208"/>
      <c r="FK21" s="208"/>
      <c r="FL21" s="208"/>
      <c r="FM21" s="208"/>
      <c r="FN21" s="208"/>
      <c r="FO21" s="208"/>
      <c r="FP21" s="208"/>
      <c r="FQ21" s="208"/>
      <c r="FR21" s="208"/>
      <c r="FS21" s="208"/>
      <c r="FT21" s="208"/>
      <c r="FU21" s="208"/>
      <c r="FV21" s="208"/>
      <c r="FW21" s="208"/>
      <c r="FX21" s="208"/>
      <c r="FY21" s="208"/>
      <c r="FZ21" s="208"/>
      <c r="GA21" s="208"/>
      <c r="GB21" s="208"/>
      <c r="GC21" s="208"/>
      <c r="GD21" s="208"/>
      <c r="GE21" s="208"/>
      <c r="GF21" s="208"/>
      <c r="GG21" s="208"/>
      <c r="GH21" s="208"/>
      <c r="GI21" s="208"/>
      <c r="GJ21" s="208"/>
      <c r="GK21" s="208"/>
      <c r="GL21" s="208"/>
      <c r="GM21" s="208"/>
      <c r="GN21" s="208"/>
      <c r="GO21" s="208"/>
      <c r="GP21" s="208"/>
      <c r="GQ21" s="208"/>
      <c r="GR21" s="208"/>
      <c r="GS21" s="208"/>
      <c r="GT21" s="208"/>
      <c r="GU21" s="208"/>
      <c r="GV21" s="208"/>
      <c r="GW21" s="208"/>
      <c r="GX21" s="208"/>
      <c r="GY21" s="208"/>
      <c r="GZ21" s="208"/>
      <c r="HA21" s="208"/>
      <c r="HB21" s="208"/>
      <c r="HC21" s="208"/>
      <c r="HD21" s="208"/>
      <c r="HE21" s="208"/>
      <c r="HF21" s="208"/>
      <c r="HG21" s="208"/>
      <c r="HH21" s="208"/>
      <c r="HI21" s="208"/>
      <c r="HJ21" s="208"/>
      <c r="HK21" s="208"/>
      <c r="HL21" s="208"/>
      <c r="HM21" s="208"/>
      <c r="HN21" s="208"/>
      <c r="HO21" s="208"/>
      <c r="HP21" s="208"/>
      <c r="HQ21" s="208"/>
      <c r="HR21" s="208"/>
      <c r="HS21" s="208"/>
      <c r="HT21" s="208"/>
      <c r="HU21" s="208"/>
      <c r="HV21" s="208"/>
      <c r="HW21" s="208"/>
      <c r="HX21" s="208"/>
      <c r="HY21" s="208"/>
      <c r="HZ21" s="208"/>
      <c r="IA21" s="208"/>
      <c r="IB21" s="208"/>
      <c r="IC21" s="208"/>
      <c r="ID21" s="208"/>
      <c r="IE21" s="208"/>
      <c r="IF21" s="208"/>
      <c r="IG21" s="208"/>
      <c r="IH21" s="208"/>
      <c r="II21" s="208"/>
      <c r="IJ21" s="208"/>
      <c r="IK21" s="208"/>
      <c r="IL21" s="208"/>
      <c r="IM21" s="208"/>
      <c r="IN21" s="208"/>
      <c r="IO21" s="208"/>
    </row>
    <row r="22" spans="1:7" s="208" customFormat="1" ht="13.5" customHeight="1">
      <c r="A22" s="483"/>
      <c r="B22" s="209" t="s">
        <v>757</v>
      </c>
      <c r="C22" s="205">
        <v>9718</v>
      </c>
      <c r="D22" s="214">
        <v>24447</v>
      </c>
      <c r="E22" s="214">
        <v>12221</v>
      </c>
      <c r="F22" s="214">
        <v>12226</v>
      </c>
      <c r="G22" s="333">
        <f>D22/D6*100</f>
        <v>6.9804096247248175</v>
      </c>
    </row>
    <row r="23" spans="1:249" s="208" customFormat="1" ht="13.5" customHeight="1">
      <c r="A23" s="332"/>
      <c r="B23" s="206"/>
      <c r="C23" s="217"/>
      <c r="D23" s="214"/>
      <c r="E23" s="214"/>
      <c r="F23" s="214"/>
      <c r="G23" s="207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211"/>
      <c r="AH23" s="211"/>
      <c r="AI23" s="211"/>
      <c r="AJ23" s="211"/>
      <c r="AK23" s="211"/>
      <c r="AL23" s="211"/>
      <c r="AM23" s="211"/>
      <c r="AN23" s="211"/>
      <c r="AO23" s="211"/>
      <c r="AP23" s="211"/>
      <c r="AQ23" s="211"/>
      <c r="AR23" s="211"/>
      <c r="AS23" s="211"/>
      <c r="AT23" s="211"/>
      <c r="AU23" s="211"/>
      <c r="AV23" s="211"/>
      <c r="AW23" s="211"/>
      <c r="AX23" s="211"/>
      <c r="AY23" s="211"/>
      <c r="AZ23" s="211"/>
      <c r="BA23" s="211"/>
      <c r="BB23" s="211"/>
      <c r="BC23" s="211"/>
      <c r="BD23" s="211"/>
      <c r="BE23" s="211"/>
      <c r="BF23" s="211"/>
      <c r="BG23" s="211"/>
      <c r="BH23" s="211"/>
      <c r="BI23" s="211"/>
      <c r="BJ23" s="211"/>
      <c r="BK23" s="211"/>
      <c r="BL23" s="211"/>
      <c r="BM23" s="211"/>
      <c r="BN23" s="211"/>
      <c r="BO23" s="211"/>
      <c r="BP23" s="211"/>
      <c r="BQ23" s="211"/>
      <c r="BR23" s="211"/>
      <c r="BS23" s="211"/>
      <c r="BT23" s="211"/>
      <c r="BU23" s="211"/>
      <c r="BV23" s="211"/>
      <c r="BW23" s="211"/>
      <c r="BX23" s="211"/>
      <c r="BY23" s="211"/>
      <c r="BZ23" s="211"/>
      <c r="CA23" s="211"/>
      <c r="CB23" s="211"/>
      <c r="CC23" s="211"/>
      <c r="CD23" s="211"/>
      <c r="CE23" s="211"/>
      <c r="CF23" s="211"/>
      <c r="CG23" s="211"/>
      <c r="CH23" s="211"/>
      <c r="CI23" s="211"/>
      <c r="CJ23" s="211"/>
      <c r="CK23" s="211"/>
      <c r="CL23" s="211"/>
      <c r="CM23" s="211"/>
      <c r="CN23" s="211"/>
      <c r="CO23" s="211"/>
      <c r="CP23" s="211"/>
      <c r="CQ23" s="211"/>
      <c r="CR23" s="211"/>
      <c r="CS23" s="211"/>
      <c r="CT23" s="211"/>
      <c r="CU23" s="211"/>
      <c r="CV23" s="211"/>
      <c r="CW23" s="211"/>
      <c r="CX23" s="211"/>
      <c r="CY23" s="211"/>
      <c r="CZ23" s="211"/>
      <c r="DA23" s="211"/>
      <c r="DB23" s="211"/>
      <c r="DC23" s="211"/>
      <c r="DD23" s="211"/>
      <c r="DE23" s="211"/>
      <c r="DF23" s="211"/>
      <c r="DG23" s="211"/>
      <c r="DH23" s="211"/>
      <c r="DI23" s="211"/>
      <c r="DJ23" s="211"/>
      <c r="DK23" s="211"/>
      <c r="DL23" s="211"/>
      <c r="DM23" s="211"/>
      <c r="DN23" s="211"/>
      <c r="DO23" s="211"/>
      <c r="DP23" s="211"/>
      <c r="DQ23" s="211"/>
      <c r="DR23" s="211"/>
      <c r="DS23" s="211"/>
      <c r="DT23" s="211"/>
      <c r="DU23" s="211"/>
      <c r="DV23" s="211"/>
      <c r="DW23" s="211"/>
      <c r="DX23" s="211"/>
      <c r="DY23" s="211"/>
      <c r="DZ23" s="211"/>
      <c r="EA23" s="211"/>
      <c r="EB23" s="211"/>
      <c r="EC23" s="211"/>
      <c r="ED23" s="211"/>
      <c r="EE23" s="211"/>
      <c r="EF23" s="211"/>
      <c r="EG23" s="211"/>
      <c r="EH23" s="211"/>
      <c r="EI23" s="211"/>
      <c r="EJ23" s="211"/>
      <c r="EK23" s="211"/>
      <c r="EL23" s="211"/>
      <c r="EM23" s="211"/>
      <c r="EN23" s="211"/>
      <c r="EO23" s="211"/>
      <c r="EP23" s="211"/>
      <c r="EQ23" s="211"/>
      <c r="ER23" s="211"/>
      <c r="ES23" s="211"/>
      <c r="ET23" s="211"/>
      <c r="EU23" s="211"/>
      <c r="EV23" s="211"/>
      <c r="EW23" s="211"/>
      <c r="EX23" s="211"/>
      <c r="EY23" s="211"/>
      <c r="EZ23" s="211"/>
      <c r="FA23" s="211"/>
      <c r="FB23" s="211"/>
      <c r="FC23" s="211"/>
      <c r="FD23" s="211"/>
      <c r="FE23" s="211"/>
      <c r="FF23" s="211"/>
      <c r="FG23" s="211"/>
      <c r="FH23" s="211"/>
      <c r="FI23" s="211"/>
      <c r="FJ23" s="211"/>
      <c r="FK23" s="211"/>
      <c r="FL23" s="211"/>
      <c r="FM23" s="211"/>
      <c r="FN23" s="211"/>
      <c r="FO23" s="211"/>
      <c r="FP23" s="211"/>
      <c r="FQ23" s="211"/>
      <c r="FR23" s="211"/>
      <c r="FS23" s="211"/>
      <c r="FT23" s="211"/>
      <c r="FU23" s="211"/>
      <c r="FV23" s="211"/>
      <c r="FW23" s="211"/>
      <c r="FX23" s="211"/>
      <c r="FY23" s="211"/>
      <c r="FZ23" s="211"/>
      <c r="GA23" s="211"/>
      <c r="GB23" s="211"/>
      <c r="GC23" s="211"/>
      <c r="GD23" s="211"/>
      <c r="GE23" s="211"/>
      <c r="GF23" s="211"/>
      <c r="GG23" s="211"/>
      <c r="GH23" s="211"/>
      <c r="GI23" s="211"/>
      <c r="GJ23" s="211"/>
      <c r="GK23" s="211"/>
      <c r="GL23" s="211"/>
      <c r="GM23" s="211"/>
      <c r="GN23" s="211"/>
      <c r="GO23" s="211"/>
      <c r="GP23" s="211"/>
      <c r="GQ23" s="211"/>
      <c r="GR23" s="211"/>
      <c r="GS23" s="211"/>
      <c r="GT23" s="211"/>
      <c r="GU23" s="211"/>
      <c r="GV23" s="211"/>
      <c r="GW23" s="211"/>
      <c r="GX23" s="211"/>
      <c r="GY23" s="211"/>
      <c r="GZ23" s="211"/>
      <c r="HA23" s="211"/>
      <c r="HB23" s="211"/>
      <c r="HC23" s="211"/>
      <c r="HD23" s="211"/>
      <c r="HE23" s="211"/>
      <c r="HF23" s="211"/>
      <c r="HG23" s="211"/>
      <c r="HH23" s="211"/>
      <c r="HI23" s="211"/>
      <c r="HJ23" s="211"/>
      <c r="HK23" s="211"/>
      <c r="HL23" s="211"/>
      <c r="HM23" s="211"/>
      <c r="HN23" s="211"/>
      <c r="HO23" s="211"/>
      <c r="HP23" s="211"/>
      <c r="HQ23" s="211"/>
      <c r="HR23" s="211"/>
      <c r="HS23" s="211"/>
      <c r="HT23" s="211"/>
      <c r="HU23" s="211"/>
      <c r="HV23" s="211"/>
      <c r="HW23" s="211"/>
      <c r="HX23" s="211"/>
      <c r="HY23" s="211"/>
      <c r="HZ23" s="211"/>
      <c r="IA23" s="211"/>
      <c r="IB23" s="211"/>
      <c r="IC23" s="211"/>
      <c r="ID23" s="211"/>
      <c r="IE23" s="211"/>
      <c r="IF23" s="211"/>
      <c r="IG23" s="211"/>
      <c r="IH23" s="211"/>
      <c r="II23" s="211"/>
      <c r="IJ23" s="211"/>
      <c r="IK23" s="211"/>
      <c r="IL23" s="211"/>
      <c r="IM23" s="211"/>
      <c r="IN23" s="211"/>
      <c r="IO23" s="211"/>
    </row>
    <row r="24" spans="1:249" s="208" customFormat="1" ht="13.5" customHeight="1">
      <c r="A24" s="488" t="s">
        <v>294</v>
      </c>
      <c r="B24" s="209" t="s">
        <v>755</v>
      </c>
      <c r="C24" s="217">
        <v>22835</v>
      </c>
      <c r="D24" s="214">
        <v>51839</v>
      </c>
      <c r="E24" s="214">
        <v>26292</v>
      </c>
      <c r="F24" s="214">
        <v>25547</v>
      </c>
      <c r="G24" s="333">
        <f>D24/D4*100</f>
        <v>14.870838652304249</v>
      </c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11"/>
      <c r="AH24" s="211"/>
      <c r="AI24" s="211"/>
      <c r="AJ24" s="211"/>
      <c r="AK24" s="211"/>
      <c r="AL24" s="211"/>
      <c r="AM24" s="211"/>
      <c r="AN24" s="211"/>
      <c r="AO24" s="211"/>
      <c r="AP24" s="211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1"/>
      <c r="BB24" s="211"/>
      <c r="BC24" s="211"/>
      <c r="BD24" s="211"/>
      <c r="BE24" s="211"/>
      <c r="BF24" s="211"/>
      <c r="BG24" s="211"/>
      <c r="BH24" s="211"/>
      <c r="BI24" s="211"/>
      <c r="BJ24" s="211"/>
      <c r="BK24" s="211"/>
      <c r="BL24" s="211"/>
      <c r="BM24" s="211"/>
      <c r="BN24" s="211"/>
      <c r="BO24" s="211"/>
      <c r="BP24" s="211"/>
      <c r="BQ24" s="211"/>
      <c r="BR24" s="211"/>
      <c r="BS24" s="211"/>
      <c r="BT24" s="211"/>
      <c r="BU24" s="211"/>
      <c r="BV24" s="211"/>
      <c r="BW24" s="211"/>
      <c r="BX24" s="211"/>
      <c r="BY24" s="211"/>
      <c r="BZ24" s="211"/>
      <c r="CA24" s="211"/>
      <c r="CB24" s="211"/>
      <c r="CC24" s="211"/>
      <c r="CD24" s="211"/>
      <c r="CE24" s="211"/>
      <c r="CF24" s="211"/>
      <c r="CG24" s="211"/>
      <c r="CH24" s="211"/>
      <c r="CI24" s="211"/>
      <c r="CJ24" s="211"/>
      <c r="CK24" s="211"/>
      <c r="CL24" s="211"/>
      <c r="CM24" s="211"/>
      <c r="CN24" s="211"/>
      <c r="CO24" s="211"/>
      <c r="CP24" s="211"/>
      <c r="CQ24" s="211"/>
      <c r="CR24" s="211"/>
      <c r="CS24" s="211"/>
      <c r="CT24" s="211"/>
      <c r="CU24" s="211"/>
      <c r="CV24" s="211"/>
      <c r="CW24" s="211"/>
      <c r="CX24" s="211"/>
      <c r="CY24" s="211"/>
      <c r="CZ24" s="211"/>
      <c r="DA24" s="211"/>
      <c r="DB24" s="211"/>
      <c r="DC24" s="211"/>
      <c r="DD24" s="211"/>
      <c r="DE24" s="211"/>
      <c r="DF24" s="211"/>
      <c r="DG24" s="211"/>
      <c r="DH24" s="211"/>
      <c r="DI24" s="211"/>
      <c r="DJ24" s="211"/>
      <c r="DK24" s="211"/>
      <c r="DL24" s="211"/>
      <c r="DM24" s="211"/>
      <c r="DN24" s="211"/>
      <c r="DO24" s="211"/>
      <c r="DP24" s="211"/>
      <c r="DQ24" s="211"/>
      <c r="DR24" s="211"/>
      <c r="DS24" s="211"/>
      <c r="DT24" s="211"/>
      <c r="DU24" s="211"/>
      <c r="DV24" s="211"/>
      <c r="DW24" s="211"/>
      <c r="DX24" s="211"/>
      <c r="DY24" s="211"/>
      <c r="DZ24" s="211"/>
      <c r="EA24" s="211"/>
      <c r="EB24" s="211"/>
      <c r="EC24" s="211"/>
      <c r="ED24" s="211"/>
      <c r="EE24" s="211"/>
      <c r="EF24" s="211"/>
      <c r="EG24" s="211"/>
      <c r="EH24" s="211"/>
      <c r="EI24" s="211"/>
      <c r="EJ24" s="211"/>
      <c r="EK24" s="211"/>
      <c r="EL24" s="211"/>
      <c r="EM24" s="211"/>
      <c r="EN24" s="211"/>
      <c r="EO24" s="211"/>
      <c r="EP24" s="211"/>
      <c r="EQ24" s="211"/>
      <c r="ER24" s="211"/>
      <c r="ES24" s="211"/>
      <c r="ET24" s="211"/>
      <c r="EU24" s="211"/>
      <c r="EV24" s="211"/>
      <c r="EW24" s="211"/>
      <c r="EX24" s="211"/>
      <c r="EY24" s="211"/>
      <c r="EZ24" s="211"/>
      <c r="FA24" s="211"/>
      <c r="FB24" s="211"/>
      <c r="FC24" s="211"/>
      <c r="FD24" s="211"/>
      <c r="FE24" s="211"/>
      <c r="FF24" s="211"/>
      <c r="FG24" s="211"/>
      <c r="FH24" s="211"/>
      <c r="FI24" s="211"/>
      <c r="FJ24" s="211"/>
      <c r="FK24" s="211"/>
      <c r="FL24" s="211"/>
      <c r="FM24" s="211"/>
      <c r="FN24" s="211"/>
      <c r="FO24" s="211"/>
      <c r="FP24" s="211"/>
      <c r="FQ24" s="211"/>
      <c r="FR24" s="211"/>
      <c r="FS24" s="211"/>
      <c r="FT24" s="211"/>
      <c r="FU24" s="211"/>
      <c r="FV24" s="211"/>
      <c r="FW24" s="211"/>
      <c r="FX24" s="211"/>
      <c r="FY24" s="211"/>
      <c r="FZ24" s="211"/>
      <c r="GA24" s="211"/>
      <c r="GB24" s="211"/>
      <c r="GC24" s="211"/>
      <c r="GD24" s="211"/>
      <c r="GE24" s="211"/>
      <c r="GF24" s="211"/>
      <c r="GG24" s="211"/>
      <c r="GH24" s="211"/>
      <c r="GI24" s="211"/>
      <c r="GJ24" s="211"/>
      <c r="GK24" s="211"/>
      <c r="GL24" s="211"/>
      <c r="GM24" s="211"/>
      <c r="GN24" s="211"/>
      <c r="GO24" s="211"/>
      <c r="GP24" s="211"/>
      <c r="GQ24" s="211"/>
      <c r="GR24" s="211"/>
      <c r="GS24" s="211"/>
      <c r="GT24" s="211"/>
      <c r="GU24" s="211"/>
      <c r="GV24" s="211"/>
      <c r="GW24" s="211"/>
      <c r="GX24" s="211"/>
      <c r="GY24" s="211"/>
      <c r="GZ24" s="211"/>
      <c r="HA24" s="211"/>
      <c r="HB24" s="211"/>
      <c r="HC24" s="211"/>
      <c r="HD24" s="211"/>
      <c r="HE24" s="211"/>
      <c r="HF24" s="211"/>
      <c r="HG24" s="211"/>
      <c r="HH24" s="211"/>
      <c r="HI24" s="211"/>
      <c r="HJ24" s="211"/>
      <c r="HK24" s="211"/>
      <c r="HL24" s="211"/>
      <c r="HM24" s="211"/>
      <c r="HN24" s="211"/>
      <c r="HO24" s="211"/>
      <c r="HP24" s="211"/>
      <c r="HQ24" s="211"/>
      <c r="HR24" s="211"/>
      <c r="HS24" s="211"/>
      <c r="HT24" s="211"/>
      <c r="HU24" s="211"/>
      <c r="HV24" s="211"/>
      <c r="HW24" s="211"/>
      <c r="HX24" s="211"/>
      <c r="HY24" s="211"/>
      <c r="HZ24" s="211"/>
      <c r="IA24" s="211"/>
      <c r="IB24" s="211"/>
      <c r="IC24" s="211"/>
      <c r="ID24" s="211"/>
      <c r="IE24" s="211"/>
      <c r="IF24" s="211"/>
      <c r="IG24" s="211"/>
      <c r="IH24" s="211"/>
      <c r="II24" s="211"/>
      <c r="IJ24" s="211"/>
      <c r="IK24" s="211"/>
      <c r="IL24" s="211"/>
      <c r="IM24" s="211"/>
      <c r="IN24" s="211"/>
      <c r="IO24" s="211"/>
    </row>
    <row r="25" spans="1:249" s="208" customFormat="1" ht="13.5" customHeight="1">
      <c r="A25" s="488"/>
      <c r="B25" s="209" t="s">
        <v>645</v>
      </c>
      <c r="C25" s="217">
        <v>23036</v>
      </c>
      <c r="D25" s="214">
        <v>51712</v>
      </c>
      <c r="E25" s="214">
        <v>26162</v>
      </c>
      <c r="F25" s="214">
        <v>25550</v>
      </c>
      <c r="G25" s="333">
        <f>D25/D5*100</f>
        <v>14.801160920264012</v>
      </c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211"/>
      <c r="BH25" s="211"/>
      <c r="BI25" s="211"/>
      <c r="BJ25" s="211"/>
      <c r="BK25" s="211"/>
      <c r="BL25" s="211"/>
      <c r="BM25" s="211"/>
      <c r="BN25" s="211"/>
      <c r="BO25" s="211"/>
      <c r="BP25" s="211"/>
      <c r="BQ25" s="211"/>
      <c r="BR25" s="211"/>
      <c r="BS25" s="211"/>
      <c r="BT25" s="211"/>
      <c r="BU25" s="211"/>
      <c r="BV25" s="211"/>
      <c r="BW25" s="211"/>
      <c r="BX25" s="211"/>
      <c r="BY25" s="211"/>
      <c r="BZ25" s="211"/>
      <c r="CA25" s="211"/>
      <c r="CB25" s="211"/>
      <c r="CC25" s="211"/>
      <c r="CD25" s="211"/>
      <c r="CE25" s="211"/>
      <c r="CF25" s="211"/>
      <c r="CG25" s="211"/>
      <c r="CH25" s="211"/>
      <c r="CI25" s="211"/>
      <c r="CJ25" s="211"/>
      <c r="CK25" s="211"/>
      <c r="CL25" s="211"/>
      <c r="CM25" s="211"/>
      <c r="CN25" s="211"/>
      <c r="CO25" s="211"/>
      <c r="CP25" s="211"/>
      <c r="CQ25" s="211"/>
      <c r="CR25" s="211"/>
      <c r="CS25" s="211"/>
      <c r="CT25" s="211"/>
      <c r="CU25" s="211"/>
      <c r="CV25" s="211"/>
      <c r="CW25" s="211"/>
      <c r="CX25" s="211"/>
      <c r="CY25" s="211"/>
      <c r="CZ25" s="211"/>
      <c r="DA25" s="211"/>
      <c r="DB25" s="211"/>
      <c r="DC25" s="211"/>
      <c r="DD25" s="211"/>
      <c r="DE25" s="211"/>
      <c r="DF25" s="211"/>
      <c r="DG25" s="211"/>
      <c r="DH25" s="211"/>
      <c r="DI25" s="211"/>
      <c r="DJ25" s="211"/>
      <c r="DK25" s="211"/>
      <c r="DL25" s="211"/>
      <c r="DM25" s="211"/>
      <c r="DN25" s="211"/>
      <c r="DO25" s="211"/>
      <c r="DP25" s="211"/>
      <c r="DQ25" s="211"/>
      <c r="DR25" s="211"/>
      <c r="DS25" s="211"/>
      <c r="DT25" s="211"/>
      <c r="DU25" s="211"/>
      <c r="DV25" s="211"/>
      <c r="DW25" s="211"/>
      <c r="DX25" s="211"/>
      <c r="DY25" s="211"/>
      <c r="DZ25" s="211"/>
      <c r="EA25" s="211"/>
      <c r="EB25" s="211"/>
      <c r="EC25" s="211"/>
      <c r="ED25" s="211"/>
      <c r="EE25" s="211"/>
      <c r="EF25" s="211"/>
      <c r="EG25" s="211"/>
      <c r="EH25" s="211"/>
      <c r="EI25" s="211"/>
      <c r="EJ25" s="211"/>
      <c r="EK25" s="211"/>
      <c r="EL25" s="211"/>
      <c r="EM25" s="211"/>
      <c r="EN25" s="211"/>
      <c r="EO25" s="211"/>
      <c r="EP25" s="211"/>
      <c r="EQ25" s="211"/>
      <c r="ER25" s="211"/>
      <c r="ES25" s="211"/>
      <c r="ET25" s="211"/>
      <c r="EU25" s="211"/>
      <c r="EV25" s="211"/>
      <c r="EW25" s="211"/>
      <c r="EX25" s="211"/>
      <c r="EY25" s="211"/>
      <c r="EZ25" s="211"/>
      <c r="FA25" s="211"/>
      <c r="FB25" s="211"/>
      <c r="FC25" s="211"/>
      <c r="FD25" s="211"/>
      <c r="FE25" s="211"/>
      <c r="FF25" s="211"/>
      <c r="FG25" s="211"/>
      <c r="FH25" s="211"/>
      <c r="FI25" s="211"/>
      <c r="FJ25" s="211"/>
      <c r="FK25" s="211"/>
      <c r="FL25" s="211"/>
      <c r="FM25" s="211"/>
      <c r="FN25" s="211"/>
      <c r="FO25" s="211"/>
      <c r="FP25" s="211"/>
      <c r="FQ25" s="211"/>
      <c r="FR25" s="211"/>
      <c r="FS25" s="211"/>
      <c r="FT25" s="211"/>
      <c r="FU25" s="211"/>
      <c r="FV25" s="211"/>
      <c r="FW25" s="211"/>
      <c r="FX25" s="211"/>
      <c r="FY25" s="211"/>
      <c r="FZ25" s="211"/>
      <c r="GA25" s="211"/>
      <c r="GB25" s="211"/>
      <c r="GC25" s="211"/>
      <c r="GD25" s="211"/>
      <c r="GE25" s="211"/>
      <c r="GF25" s="211"/>
      <c r="GG25" s="211"/>
      <c r="GH25" s="211"/>
      <c r="GI25" s="211"/>
      <c r="GJ25" s="211"/>
      <c r="GK25" s="211"/>
      <c r="GL25" s="211"/>
      <c r="GM25" s="211"/>
      <c r="GN25" s="211"/>
      <c r="GO25" s="211"/>
      <c r="GP25" s="211"/>
      <c r="GQ25" s="211"/>
      <c r="GR25" s="211"/>
      <c r="GS25" s="211"/>
      <c r="GT25" s="211"/>
      <c r="GU25" s="211"/>
      <c r="GV25" s="211"/>
      <c r="GW25" s="211"/>
      <c r="GX25" s="211"/>
      <c r="GY25" s="211"/>
      <c r="GZ25" s="211"/>
      <c r="HA25" s="211"/>
      <c r="HB25" s="211"/>
      <c r="HC25" s="211"/>
      <c r="HD25" s="211"/>
      <c r="HE25" s="211"/>
      <c r="HF25" s="211"/>
      <c r="HG25" s="211"/>
      <c r="HH25" s="211"/>
      <c r="HI25" s="211"/>
      <c r="HJ25" s="211"/>
      <c r="HK25" s="211"/>
      <c r="HL25" s="211"/>
      <c r="HM25" s="211"/>
      <c r="HN25" s="211"/>
      <c r="HO25" s="211"/>
      <c r="HP25" s="211"/>
      <c r="HQ25" s="211"/>
      <c r="HR25" s="211"/>
      <c r="HS25" s="211"/>
      <c r="HT25" s="211"/>
      <c r="HU25" s="211"/>
      <c r="HV25" s="211"/>
      <c r="HW25" s="211"/>
      <c r="HX25" s="211"/>
      <c r="HY25" s="211"/>
      <c r="HZ25" s="211"/>
      <c r="IA25" s="211"/>
      <c r="IB25" s="211"/>
      <c r="IC25" s="211"/>
      <c r="ID25" s="211"/>
      <c r="IE25" s="211"/>
      <c r="IF25" s="211"/>
      <c r="IG25" s="211"/>
      <c r="IH25" s="211"/>
      <c r="II25" s="211"/>
      <c r="IJ25" s="211"/>
      <c r="IK25" s="211"/>
      <c r="IL25" s="211"/>
      <c r="IM25" s="211"/>
      <c r="IN25" s="211"/>
      <c r="IO25" s="211"/>
    </row>
    <row r="26" spans="1:249" s="208" customFormat="1" ht="13.5" customHeight="1">
      <c r="A26" s="488"/>
      <c r="B26" s="209" t="s">
        <v>757</v>
      </c>
      <c r="C26" s="217">
        <v>23401</v>
      </c>
      <c r="D26" s="214">
        <v>51947</v>
      </c>
      <c r="E26" s="214">
        <v>26224</v>
      </c>
      <c r="F26" s="214">
        <v>25723</v>
      </c>
      <c r="G26" s="333">
        <f>D26/D6*100</f>
        <v>14.83254954700291</v>
      </c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211"/>
      <c r="BC26" s="211"/>
      <c r="BD26" s="211"/>
      <c r="BE26" s="211"/>
      <c r="BF26" s="211"/>
      <c r="BG26" s="211"/>
      <c r="BH26" s="211"/>
      <c r="BI26" s="211"/>
      <c r="BJ26" s="211"/>
      <c r="BK26" s="211"/>
      <c r="BL26" s="211"/>
      <c r="BM26" s="211"/>
      <c r="BN26" s="211"/>
      <c r="BO26" s="211"/>
      <c r="BP26" s="211"/>
      <c r="BQ26" s="211"/>
      <c r="BR26" s="211"/>
      <c r="BS26" s="211"/>
      <c r="BT26" s="211"/>
      <c r="BU26" s="211"/>
      <c r="BV26" s="211"/>
      <c r="BW26" s="211"/>
      <c r="BX26" s="211"/>
      <c r="BY26" s="211"/>
      <c r="BZ26" s="211"/>
      <c r="CA26" s="211"/>
      <c r="CB26" s="211"/>
      <c r="CC26" s="211"/>
      <c r="CD26" s="211"/>
      <c r="CE26" s="211"/>
      <c r="CF26" s="211"/>
      <c r="CG26" s="211"/>
      <c r="CH26" s="211"/>
      <c r="CI26" s="211"/>
      <c r="CJ26" s="211"/>
      <c r="CK26" s="211"/>
      <c r="CL26" s="211"/>
      <c r="CM26" s="211"/>
      <c r="CN26" s="211"/>
      <c r="CO26" s="211"/>
      <c r="CP26" s="211"/>
      <c r="CQ26" s="211"/>
      <c r="CR26" s="211"/>
      <c r="CS26" s="211"/>
      <c r="CT26" s="211"/>
      <c r="CU26" s="211"/>
      <c r="CV26" s="211"/>
      <c r="CW26" s="211"/>
      <c r="CX26" s="211"/>
      <c r="CY26" s="211"/>
      <c r="CZ26" s="211"/>
      <c r="DA26" s="211"/>
      <c r="DB26" s="211"/>
      <c r="DC26" s="211"/>
      <c r="DD26" s="211"/>
      <c r="DE26" s="211"/>
      <c r="DF26" s="211"/>
      <c r="DG26" s="211"/>
      <c r="DH26" s="211"/>
      <c r="DI26" s="211"/>
      <c r="DJ26" s="211"/>
      <c r="DK26" s="211"/>
      <c r="DL26" s="211"/>
      <c r="DM26" s="211"/>
      <c r="DN26" s="211"/>
      <c r="DO26" s="211"/>
      <c r="DP26" s="211"/>
      <c r="DQ26" s="211"/>
      <c r="DR26" s="211"/>
      <c r="DS26" s="211"/>
      <c r="DT26" s="211"/>
      <c r="DU26" s="211"/>
      <c r="DV26" s="211"/>
      <c r="DW26" s="211"/>
      <c r="DX26" s="211"/>
      <c r="DY26" s="211"/>
      <c r="DZ26" s="211"/>
      <c r="EA26" s="211"/>
      <c r="EB26" s="211"/>
      <c r="EC26" s="211"/>
      <c r="ED26" s="211"/>
      <c r="EE26" s="211"/>
      <c r="EF26" s="211"/>
      <c r="EG26" s="211"/>
      <c r="EH26" s="211"/>
      <c r="EI26" s="211"/>
      <c r="EJ26" s="211"/>
      <c r="EK26" s="211"/>
      <c r="EL26" s="211"/>
      <c r="EM26" s="211"/>
      <c r="EN26" s="211"/>
      <c r="EO26" s="211"/>
      <c r="EP26" s="211"/>
      <c r="EQ26" s="211"/>
      <c r="ER26" s="211"/>
      <c r="ES26" s="211"/>
      <c r="ET26" s="211"/>
      <c r="EU26" s="211"/>
      <c r="EV26" s="211"/>
      <c r="EW26" s="211"/>
      <c r="EX26" s="211"/>
      <c r="EY26" s="211"/>
      <c r="EZ26" s="211"/>
      <c r="FA26" s="211"/>
      <c r="FB26" s="211"/>
      <c r="FC26" s="211"/>
      <c r="FD26" s="211"/>
      <c r="FE26" s="211"/>
      <c r="FF26" s="211"/>
      <c r="FG26" s="211"/>
      <c r="FH26" s="211"/>
      <c r="FI26" s="211"/>
      <c r="FJ26" s="211"/>
      <c r="FK26" s="211"/>
      <c r="FL26" s="211"/>
      <c r="FM26" s="211"/>
      <c r="FN26" s="211"/>
      <c r="FO26" s="211"/>
      <c r="FP26" s="211"/>
      <c r="FQ26" s="211"/>
      <c r="FR26" s="211"/>
      <c r="FS26" s="211"/>
      <c r="FT26" s="211"/>
      <c r="FU26" s="211"/>
      <c r="FV26" s="211"/>
      <c r="FW26" s="211"/>
      <c r="FX26" s="211"/>
      <c r="FY26" s="211"/>
      <c r="FZ26" s="211"/>
      <c r="GA26" s="211"/>
      <c r="GB26" s="211"/>
      <c r="GC26" s="211"/>
      <c r="GD26" s="211"/>
      <c r="GE26" s="211"/>
      <c r="GF26" s="211"/>
      <c r="GG26" s="211"/>
      <c r="GH26" s="211"/>
      <c r="GI26" s="211"/>
      <c r="GJ26" s="211"/>
      <c r="GK26" s="211"/>
      <c r="GL26" s="211"/>
      <c r="GM26" s="211"/>
      <c r="GN26" s="211"/>
      <c r="GO26" s="211"/>
      <c r="GP26" s="211"/>
      <c r="GQ26" s="211"/>
      <c r="GR26" s="211"/>
      <c r="GS26" s="211"/>
      <c r="GT26" s="211"/>
      <c r="GU26" s="211"/>
      <c r="GV26" s="211"/>
      <c r="GW26" s="211"/>
      <c r="GX26" s="211"/>
      <c r="GY26" s="211"/>
      <c r="GZ26" s="211"/>
      <c r="HA26" s="211"/>
      <c r="HB26" s="211"/>
      <c r="HC26" s="211"/>
      <c r="HD26" s="211"/>
      <c r="HE26" s="211"/>
      <c r="HF26" s="211"/>
      <c r="HG26" s="211"/>
      <c r="HH26" s="211"/>
      <c r="HI26" s="211"/>
      <c r="HJ26" s="211"/>
      <c r="HK26" s="211"/>
      <c r="HL26" s="211"/>
      <c r="HM26" s="211"/>
      <c r="HN26" s="211"/>
      <c r="HO26" s="211"/>
      <c r="HP26" s="211"/>
      <c r="HQ26" s="211"/>
      <c r="HR26" s="211"/>
      <c r="HS26" s="211"/>
      <c r="HT26" s="211"/>
      <c r="HU26" s="211"/>
      <c r="HV26" s="211"/>
      <c r="HW26" s="211"/>
      <c r="HX26" s="211"/>
      <c r="HY26" s="211"/>
      <c r="HZ26" s="211"/>
      <c r="IA26" s="211"/>
      <c r="IB26" s="211"/>
      <c r="IC26" s="211"/>
      <c r="ID26" s="211"/>
      <c r="IE26" s="211"/>
      <c r="IF26" s="211"/>
      <c r="IG26" s="211"/>
      <c r="IH26" s="211"/>
      <c r="II26" s="211"/>
      <c r="IJ26" s="211"/>
      <c r="IK26" s="211"/>
      <c r="IL26" s="211"/>
      <c r="IM26" s="211"/>
      <c r="IN26" s="211"/>
      <c r="IO26" s="211"/>
    </row>
    <row r="27" spans="1:7" s="211" customFormat="1" ht="13.5" customHeight="1">
      <c r="A27" s="336"/>
      <c r="B27" s="206"/>
      <c r="C27" s="217"/>
      <c r="D27" s="214"/>
      <c r="E27" s="214"/>
      <c r="F27" s="214"/>
      <c r="G27" s="207"/>
    </row>
    <row r="28" spans="1:249" s="208" customFormat="1" ht="13.5" customHeight="1">
      <c r="A28" s="488" t="s">
        <v>649</v>
      </c>
      <c r="B28" s="209" t="s">
        <v>755</v>
      </c>
      <c r="C28" s="217">
        <v>7781</v>
      </c>
      <c r="D28" s="214">
        <v>20134</v>
      </c>
      <c r="E28" s="214">
        <v>10204</v>
      </c>
      <c r="F28" s="214">
        <v>9930</v>
      </c>
      <c r="G28" s="333">
        <f>D28/D4*100</f>
        <v>5.775756967254264</v>
      </c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  <c r="AN28" s="211"/>
      <c r="AO28" s="211"/>
      <c r="AP28" s="211"/>
      <c r="AQ28" s="211"/>
      <c r="AR28" s="211"/>
      <c r="AS28" s="211"/>
      <c r="AT28" s="211"/>
      <c r="AU28" s="211"/>
      <c r="AV28" s="211"/>
      <c r="AW28" s="211"/>
      <c r="AX28" s="211"/>
      <c r="AY28" s="211"/>
      <c r="AZ28" s="211"/>
      <c r="BA28" s="211"/>
      <c r="BB28" s="211"/>
      <c r="BC28" s="211"/>
      <c r="BD28" s="211"/>
      <c r="BE28" s="211"/>
      <c r="BF28" s="211"/>
      <c r="BG28" s="211"/>
      <c r="BH28" s="211"/>
      <c r="BI28" s="211"/>
      <c r="BJ28" s="211"/>
      <c r="BK28" s="211"/>
      <c r="BL28" s="211"/>
      <c r="BM28" s="211"/>
      <c r="BN28" s="211"/>
      <c r="BO28" s="211"/>
      <c r="BP28" s="211"/>
      <c r="BQ28" s="211"/>
      <c r="BR28" s="211"/>
      <c r="BS28" s="211"/>
      <c r="BT28" s="211"/>
      <c r="BU28" s="211"/>
      <c r="BV28" s="211"/>
      <c r="BW28" s="211"/>
      <c r="BX28" s="211"/>
      <c r="BY28" s="211"/>
      <c r="BZ28" s="211"/>
      <c r="CA28" s="211"/>
      <c r="CB28" s="211"/>
      <c r="CC28" s="211"/>
      <c r="CD28" s="211"/>
      <c r="CE28" s="211"/>
      <c r="CF28" s="211"/>
      <c r="CG28" s="211"/>
      <c r="CH28" s="211"/>
      <c r="CI28" s="211"/>
      <c r="CJ28" s="211"/>
      <c r="CK28" s="211"/>
      <c r="CL28" s="211"/>
      <c r="CM28" s="211"/>
      <c r="CN28" s="211"/>
      <c r="CO28" s="211"/>
      <c r="CP28" s="211"/>
      <c r="CQ28" s="211"/>
      <c r="CR28" s="211"/>
      <c r="CS28" s="211"/>
      <c r="CT28" s="211"/>
      <c r="CU28" s="211"/>
      <c r="CV28" s="211"/>
      <c r="CW28" s="211"/>
      <c r="CX28" s="211"/>
      <c r="CY28" s="211"/>
      <c r="CZ28" s="211"/>
      <c r="DA28" s="211"/>
      <c r="DB28" s="211"/>
      <c r="DC28" s="211"/>
      <c r="DD28" s="211"/>
      <c r="DE28" s="211"/>
      <c r="DF28" s="211"/>
      <c r="DG28" s="211"/>
      <c r="DH28" s="211"/>
      <c r="DI28" s="211"/>
      <c r="DJ28" s="211"/>
      <c r="DK28" s="211"/>
      <c r="DL28" s="211"/>
      <c r="DM28" s="211"/>
      <c r="DN28" s="211"/>
      <c r="DO28" s="211"/>
      <c r="DP28" s="211"/>
      <c r="DQ28" s="211"/>
      <c r="DR28" s="211"/>
      <c r="DS28" s="211"/>
      <c r="DT28" s="211"/>
      <c r="DU28" s="211"/>
      <c r="DV28" s="211"/>
      <c r="DW28" s="211"/>
      <c r="DX28" s="211"/>
      <c r="DY28" s="211"/>
      <c r="DZ28" s="211"/>
      <c r="EA28" s="211"/>
      <c r="EB28" s="211"/>
      <c r="EC28" s="211"/>
      <c r="ED28" s="211"/>
      <c r="EE28" s="211"/>
      <c r="EF28" s="211"/>
      <c r="EG28" s="211"/>
      <c r="EH28" s="211"/>
      <c r="EI28" s="211"/>
      <c r="EJ28" s="211"/>
      <c r="EK28" s="211"/>
      <c r="EL28" s="211"/>
      <c r="EM28" s="211"/>
      <c r="EN28" s="211"/>
      <c r="EO28" s="211"/>
      <c r="EP28" s="211"/>
      <c r="EQ28" s="211"/>
      <c r="ER28" s="211"/>
      <c r="ES28" s="211"/>
      <c r="ET28" s="211"/>
      <c r="EU28" s="211"/>
      <c r="EV28" s="211"/>
      <c r="EW28" s="211"/>
      <c r="EX28" s="211"/>
      <c r="EY28" s="211"/>
      <c r="EZ28" s="211"/>
      <c r="FA28" s="211"/>
      <c r="FB28" s="211"/>
      <c r="FC28" s="211"/>
      <c r="FD28" s="211"/>
      <c r="FE28" s="211"/>
      <c r="FF28" s="211"/>
      <c r="FG28" s="211"/>
      <c r="FH28" s="211"/>
      <c r="FI28" s="211"/>
      <c r="FJ28" s="211"/>
      <c r="FK28" s="211"/>
      <c r="FL28" s="211"/>
      <c r="FM28" s="211"/>
      <c r="FN28" s="211"/>
      <c r="FO28" s="211"/>
      <c r="FP28" s="211"/>
      <c r="FQ28" s="211"/>
      <c r="FR28" s="211"/>
      <c r="FS28" s="211"/>
      <c r="FT28" s="211"/>
      <c r="FU28" s="211"/>
      <c r="FV28" s="211"/>
      <c r="FW28" s="211"/>
      <c r="FX28" s="211"/>
      <c r="FY28" s="211"/>
      <c r="FZ28" s="211"/>
      <c r="GA28" s="211"/>
      <c r="GB28" s="211"/>
      <c r="GC28" s="211"/>
      <c r="GD28" s="211"/>
      <c r="GE28" s="211"/>
      <c r="GF28" s="211"/>
      <c r="GG28" s="211"/>
      <c r="GH28" s="211"/>
      <c r="GI28" s="211"/>
      <c r="GJ28" s="211"/>
      <c r="GK28" s="211"/>
      <c r="GL28" s="211"/>
      <c r="GM28" s="211"/>
      <c r="GN28" s="211"/>
      <c r="GO28" s="211"/>
      <c r="GP28" s="211"/>
      <c r="GQ28" s="211"/>
      <c r="GR28" s="211"/>
      <c r="GS28" s="211"/>
      <c r="GT28" s="211"/>
      <c r="GU28" s="211"/>
      <c r="GV28" s="211"/>
      <c r="GW28" s="211"/>
      <c r="GX28" s="211"/>
      <c r="GY28" s="211"/>
      <c r="GZ28" s="211"/>
      <c r="HA28" s="211"/>
      <c r="HB28" s="211"/>
      <c r="HC28" s="211"/>
      <c r="HD28" s="211"/>
      <c r="HE28" s="211"/>
      <c r="HF28" s="211"/>
      <c r="HG28" s="211"/>
      <c r="HH28" s="211"/>
      <c r="HI28" s="211"/>
      <c r="HJ28" s="211"/>
      <c r="HK28" s="211"/>
      <c r="HL28" s="211"/>
      <c r="HM28" s="211"/>
      <c r="HN28" s="211"/>
      <c r="HO28" s="211"/>
      <c r="HP28" s="211"/>
      <c r="HQ28" s="211"/>
      <c r="HR28" s="211"/>
      <c r="HS28" s="211"/>
      <c r="HT28" s="211"/>
      <c r="HU28" s="211"/>
      <c r="HV28" s="211"/>
      <c r="HW28" s="211"/>
      <c r="HX28" s="211"/>
      <c r="HY28" s="211"/>
      <c r="HZ28" s="211"/>
      <c r="IA28" s="211"/>
      <c r="IB28" s="211"/>
      <c r="IC28" s="211"/>
      <c r="ID28" s="211"/>
      <c r="IE28" s="211"/>
      <c r="IF28" s="211"/>
      <c r="IG28" s="211"/>
      <c r="IH28" s="211"/>
      <c r="II28" s="211"/>
      <c r="IJ28" s="211"/>
      <c r="IK28" s="211"/>
      <c r="IL28" s="211"/>
      <c r="IM28" s="211"/>
      <c r="IN28" s="211"/>
      <c r="IO28" s="211"/>
    </row>
    <row r="29" spans="1:249" s="208" customFormat="1" ht="13.5" customHeight="1">
      <c r="A29" s="488"/>
      <c r="B29" s="209" t="s">
        <v>645</v>
      </c>
      <c r="C29" s="217">
        <v>7903</v>
      </c>
      <c r="D29" s="214">
        <v>20101</v>
      </c>
      <c r="E29" s="214">
        <v>10198</v>
      </c>
      <c r="F29" s="214">
        <v>9903</v>
      </c>
      <c r="G29" s="333">
        <f>D29/D5*100</f>
        <v>5.753367412945291</v>
      </c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  <c r="U29" s="211"/>
      <c r="V29" s="211"/>
      <c r="W29" s="211"/>
      <c r="X29" s="211"/>
      <c r="Y29" s="211"/>
      <c r="Z29" s="211"/>
      <c r="AA29" s="211"/>
      <c r="AB29" s="211"/>
      <c r="AC29" s="211"/>
      <c r="AD29" s="211"/>
      <c r="AE29" s="211"/>
      <c r="AF29" s="211"/>
      <c r="AG29" s="211"/>
      <c r="AH29" s="211"/>
      <c r="AI29" s="211"/>
      <c r="AJ29" s="211"/>
      <c r="AK29" s="211"/>
      <c r="AL29" s="211"/>
      <c r="AM29" s="211"/>
      <c r="AN29" s="211"/>
      <c r="AO29" s="211"/>
      <c r="AP29" s="211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1"/>
      <c r="BB29" s="211"/>
      <c r="BC29" s="211"/>
      <c r="BD29" s="211"/>
      <c r="BE29" s="211"/>
      <c r="BF29" s="211"/>
      <c r="BG29" s="211"/>
      <c r="BH29" s="211"/>
      <c r="BI29" s="211"/>
      <c r="BJ29" s="211"/>
      <c r="BK29" s="211"/>
      <c r="BL29" s="211"/>
      <c r="BM29" s="211"/>
      <c r="BN29" s="211"/>
      <c r="BO29" s="211"/>
      <c r="BP29" s="211"/>
      <c r="BQ29" s="211"/>
      <c r="BR29" s="211"/>
      <c r="BS29" s="211"/>
      <c r="BT29" s="211"/>
      <c r="BU29" s="211"/>
      <c r="BV29" s="211"/>
      <c r="BW29" s="211"/>
      <c r="BX29" s="211"/>
      <c r="BY29" s="211"/>
      <c r="BZ29" s="211"/>
      <c r="CA29" s="211"/>
      <c r="CB29" s="211"/>
      <c r="CC29" s="211"/>
      <c r="CD29" s="211"/>
      <c r="CE29" s="211"/>
      <c r="CF29" s="211"/>
      <c r="CG29" s="211"/>
      <c r="CH29" s="211"/>
      <c r="CI29" s="211"/>
      <c r="CJ29" s="211"/>
      <c r="CK29" s="211"/>
      <c r="CL29" s="211"/>
      <c r="CM29" s="211"/>
      <c r="CN29" s="211"/>
      <c r="CO29" s="211"/>
      <c r="CP29" s="211"/>
      <c r="CQ29" s="211"/>
      <c r="CR29" s="211"/>
      <c r="CS29" s="211"/>
      <c r="CT29" s="211"/>
      <c r="CU29" s="211"/>
      <c r="CV29" s="211"/>
      <c r="CW29" s="211"/>
      <c r="CX29" s="211"/>
      <c r="CY29" s="211"/>
      <c r="CZ29" s="211"/>
      <c r="DA29" s="211"/>
      <c r="DB29" s="211"/>
      <c r="DC29" s="211"/>
      <c r="DD29" s="211"/>
      <c r="DE29" s="211"/>
      <c r="DF29" s="211"/>
      <c r="DG29" s="211"/>
      <c r="DH29" s="211"/>
      <c r="DI29" s="211"/>
      <c r="DJ29" s="211"/>
      <c r="DK29" s="211"/>
      <c r="DL29" s="211"/>
      <c r="DM29" s="211"/>
      <c r="DN29" s="211"/>
      <c r="DO29" s="211"/>
      <c r="DP29" s="211"/>
      <c r="DQ29" s="211"/>
      <c r="DR29" s="211"/>
      <c r="DS29" s="211"/>
      <c r="DT29" s="211"/>
      <c r="DU29" s="211"/>
      <c r="DV29" s="211"/>
      <c r="DW29" s="211"/>
      <c r="DX29" s="211"/>
      <c r="DY29" s="211"/>
      <c r="DZ29" s="211"/>
      <c r="EA29" s="211"/>
      <c r="EB29" s="211"/>
      <c r="EC29" s="211"/>
      <c r="ED29" s="211"/>
      <c r="EE29" s="211"/>
      <c r="EF29" s="211"/>
      <c r="EG29" s="211"/>
      <c r="EH29" s="211"/>
      <c r="EI29" s="211"/>
      <c r="EJ29" s="211"/>
      <c r="EK29" s="211"/>
      <c r="EL29" s="211"/>
      <c r="EM29" s="211"/>
      <c r="EN29" s="211"/>
      <c r="EO29" s="211"/>
      <c r="EP29" s="211"/>
      <c r="EQ29" s="211"/>
      <c r="ER29" s="211"/>
      <c r="ES29" s="211"/>
      <c r="ET29" s="211"/>
      <c r="EU29" s="211"/>
      <c r="EV29" s="211"/>
      <c r="EW29" s="211"/>
      <c r="EX29" s="211"/>
      <c r="EY29" s="211"/>
      <c r="EZ29" s="211"/>
      <c r="FA29" s="211"/>
      <c r="FB29" s="211"/>
      <c r="FC29" s="211"/>
      <c r="FD29" s="211"/>
      <c r="FE29" s="211"/>
      <c r="FF29" s="211"/>
      <c r="FG29" s="211"/>
      <c r="FH29" s="211"/>
      <c r="FI29" s="211"/>
      <c r="FJ29" s="211"/>
      <c r="FK29" s="211"/>
      <c r="FL29" s="211"/>
      <c r="FM29" s="211"/>
      <c r="FN29" s="211"/>
      <c r="FO29" s="211"/>
      <c r="FP29" s="211"/>
      <c r="FQ29" s="211"/>
      <c r="FR29" s="211"/>
      <c r="FS29" s="211"/>
      <c r="FT29" s="211"/>
      <c r="FU29" s="211"/>
      <c r="FV29" s="211"/>
      <c r="FW29" s="211"/>
      <c r="FX29" s="211"/>
      <c r="FY29" s="211"/>
      <c r="FZ29" s="211"/>
      <c r="GA29" s="211"/>
      <c r="GB29" s="211"/>
      <c r="GC29" s="211"/>
      <c r="GD29" s="211"/>
      <c r="GE29" s="211"/>
      <c r="GF29" s="211"/>
      <c r="GG29" s="211"/>
      <c r="GH29" s="211"/>
      <c r="GI29" s="211"/>
      <c r="GJ29" s="211"/>
      <c r="GK29" s="211"/>
      <c r="GL29" s="211"/>
      <c r="GM29" s="211"/>
      <c r="GN29" s="211"/>
      <c r="GO29" s="211"/>
      <c r="GP29" s="211"/>
      <c r="GQ29" s="211"/>
      <c r="GR29" s="211"/>
      <c r="GS29" s="211"/>
      <c r="GT29" s="211"/>
      <c r="GU29" s="211"/>
      <c r="GV29" s="211"/>
      <c r="GW29" s="211"/>
      <c r="GX29" s="211"/>
      <c r="GY29" s="211"/>
      <c r="GZ29" s="211"/>
      <c r="HA29" s="211"/>
      <c r="HB29" s="211"/>
      <c r="HC29" s="211"/>
      <c r="HD29" s="211"/>
      <c r="HE29" s="211"/>
      <c r="HF29" s="211"/>
      <c r="HG29" s="211"/>
      <c r="HH29" s="211"/>
      <c r="HI29" s="211"/>
      <c r="HJ29" s="211"/>
      <c r="HK29" s="211"/>
      <c r="HL29" s="211"/>
      <c r="HM29" s="211"/>
      <c r="HN29" s="211"/>
      <c r="HO29" s="211"/>
      <c r="HP29" s="211"/>
      <c r="HQ29" s="211"/>
      <c r="HR29" s="211"/>
      <c r="HS29" s="211"/>
      <c r="HT29" s="211"/>
      <c r="HU29" s="211"/>
      <c r="HV29" s="211"/>
      <c r="HW29" s="211"/>
      <c r="HX29" s="211"/>
      <c r="HY29" s="211"/>
      <c r="HZ29" s="211"/>
      <c r="IA29" s="211"/>
      <c r="IB29" s="211"/>
      <c r="IC29" s="211"/>
      <c r="ID29" s="211"/>
      <c r="IE29" s="211"/>
      <c r="IF29" s="211"/>
      <c r="IG29" s="211"/>
      <c r="IH29" s="211"/>
      <c r="II29" s="211"/>
      <c r="IJ29" s="211"/>
      <c r="IK29" s="211"/>
      <c r="IL29" s="211"/>
      <c r="IM29" s="211"/>
      <c r="IN29" s="211"/>
      <c r="IO29" s="211"/>
    </row>
    <row r="30" spans="1:249" s="208" customFormat="1" ht="13.5" customHeight="1">
      <c r="A30" s="488"/>
      <c r="B30" s="209" t="s">
        <v>757</v>
      </c>
      <c r="C30" s="217">
        <v>8049</v>
      </c>
      <c r="D30" s="214">
        <v>20162</v>
      </c>
      <c r="E30" s="214">
        <v>10238</v>
      </c>
      <c r="F30" s="214">
        <v>9924</v>
      </c>
      <c r="G30" s="333">
        <f>D30/D6*100</f>
        <v>5.756903458653487</v>
      </c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  <c r="U30" s="211"/>
      <c r="V30" s="211"/>
      <c r="W30" s="211"/>
      <c r="X30" s="211"/>
      <c r="Y30" s="211"/>
      <c r="Z30" s="211"/>
      <c r="AA30" s="211"/>
      <c r="AB30" s="211"/>
      <c r="AC30" s="211"/>
      <c r="AD30" s="211"/>
      <c r="AE30" s="211"/>
      <c r="AF30" s="211"/>
      <c r="AG30" s="211"/>
      <c r="AH30" s="211"/>
      <c r="AI30" s="211"/>
      <c r="AJ30" s="211"/>
      <c r="AK30" s="211"/>
      <c r="AL30" s="211"/>
      <c r="AM30" s="211"/>
      <c r="AN30" s="211"/>
      <c r="AO30" s="211"/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1"/>
      <c r="BB30" s="211"/>
      <c r="BC30" s="211"/>
      <c r="BD30" s="211"/>
      <c r="BE30" s="211"/>
      <c r="BF30" s="211"/>
      <c r="BG30" s="211"/>
      <c r="BH30" s="211"/>
      <c r="BI30" s="211"/>
      <c r="BJ30" s="211"/>
      <c r="BK30" s="211"/>
      <c r="BL30" s="211"/>
      <c r="BM30" s="211"/>
      <c r="BN30" s="211"/>
      <c r="BO30" s="211"/>
      <c r="BP30" s="211"/>
      <c r="BQ30" s="211"/>
      <c r="BR30" s="211"/>
      <c r="BS30" s="211"/>
      <c r="BT30" s="211"/>
      <c r="BU30" s="211"/>
      <c r="BV30" s="211"/>
      <c r="BW30" s="211"/>
      <c r="BX30" s="211"/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/>
      <c r="DH30" s="211"/>
      <c r="DI30" s="211"/>
      <c r="DJ30" s="211"/>
      <c r="DK30" s="211"/>
      <c r="DL30" s="211"/>
      <c r="DM30" s="211"/>
      <c r="DN30" s="211"/>
      <c r="DO30" s="211"/>
      <c r="DP30" s="211"/>
      <c r="DQ30" s="211"/>
      <c r="DR30" s="211"/>
      <c r="DS30" s="211"/>
      <c r="DT30" s="211"/>
      <c r="DU30" s="211"/>
      <c r="DV30" s="211"/>
      <c r="DW30" s="211"/>
      <c r="DX30" s="211"/>
      <c r="DY30" s="211"/>
      <c r="DZ30" s="211"/>
      <c r="EA30" s="211"/>
      <c r="EB30" s="211"/>
      <c r="EC30" s="211"/>
      <c r="ED30" s="211"/>
      <c r="EE30" s="211"/>
      <c r="EF30" s="211"/>
      <c r="EG30" s="211"/>
      <c r="EH30" s="211"/>
      <c r="EI30" s="211"/>
      <c r="EJ30" s="211"/>
      <c r="EK30" s="211"/>
      <c r="EL30" s="211"/>
      <c r="EM30" s="211"/>
      <c r="EN30" s="211"/>
      <c r="EO30" s="211"/>
      <c r="EP30" s="211"/>
      <c r="EQ30" s="211"/>
      <c r="ER30" s="211"/>
      <c r="ES30" s="211"/>
      <c r="ET30" s="211"/>
      <c r="EU30" s="211"/>
      <c r="EV30" s="211"/>
      <c r="EW30" s="211"/>
      <c r="EX30" s="211"/>
      <c r="EY30" s="211"/>
      <c r="EZ30" s="211"/>
      <c r="FA30" s="211"/>
      <c r="FB30" s="211"/>
      <c r="FC30" s="211"/>
      <c r="FD30" s="211"/>
      <c r="FE30" s="211"/>
      <c r="FF30" s="211"/>
      <c r="FG30" s="211"/>
      <c r="FH30" s="211"/>
      <c r="FI30" s="211"/>
      <c r="FJ30" s="211"/>
      <c r="FK30" s="211"/>
      <c r="FL30" s="211"/>
      <c r="FM30" s="211"/>
      <c r="FN30" s="211"/>
      <c r="FO30" s="211"/>
      <c r="FP30" s="211"/>
      <c r="FQ30" s="211"/>
      <c r="FR30" s="211"/>
      <c r="FS30" s="211"/>
      <c r="FT30" s="211"/>
      <c r="FU30" s="211"/>
      <c r="FV30" s="211"/>
      <c r="FW30" s="211"/>
      <c r="FX30" s="211"/>
      <c r="FY30" s="211"/>
      <c r="FZ30" s="211"/>
      <c r="GA30" s="211"/>
      <c r="GB30" s="211"/>
      <c r="GC30" s="211"/>
      <c r="GD30" s="211"/>
      <c r="GE30" s="211"/>
      <c r="GF30" s="211"/>
      <c r="GG30" s="211"/>
      <c r="GH30" s="211"/>
      <c r="GI30" s="211"/>
      <c r="GJ30" s="211"/>
      <c r="GK30" s="211"/>
      <c r="GL30" s="211"/>
      <c r="GM30" s="211"/>
      <c r="GN30" s="211"/>
      <c r="GO30" s="211"/>
      <c r="GP30" s="211"/>
      <c r="GQ30" s="211"/>
      <c r="GR30" s="211"/>
      <c r="GS30" s="211"/>
      <c r="GT30" s="211"/>
      <c r="GU30" s="211"/>
      <c r="GV30" s="211"/>
      <c r="GW30" s="211"/>
      <c r="GX30" s="211"/>
      <c r="GY30" s="211"/>
      <c r="GZ30" s="211"/>
      <c r="HA30" s="211"/>
      <c r="HB30" s="211"/>
      <c r="HC30" s="211"/>
      <c r="HD30" s="211"/>
      <c r="HE30" s="211"/>
      <c r="HF30" s="211"/>
      <c r="HG30" s="211"/>
      <c r="HH30" s="211"/>
      <c r="HI30" s="211"/>
      <c r="HJ30" s="211"/>
      <c r="HK30" s="211"/>
      <c r="HL30" s="211"/>
      <c r="HM30" s="211"/>
      <c r="HN30" s="211"/>
      <c r="HO30" s="211"/>
      <c r="HP30" s="211"/>
      <c r="HQ30" s="211"/>
      <c r="HR30" s="211"/>
      <c r="HS30" s="211"/>
      <c r="HT30" s="211"/>
      <c r="HU30" s="211"/>
      <c r="HV30" s="211"/>
      <c r="HW30" s="211"/>
      <c r="HX30" s="211"/>
      <c r="HY30" s="211"/>
      <c r="HZ30" s="211"/>
      <c r="IA30" s="211"/>
      <c r="IB30" s="211"/>
      <c r="IC30" s="211"/>
      <c r="ID30" s="211"/>
      <c r="IE30" s="211"/>
      <c r="IF30" s="211"/>
      <c r="IG30" s="211"/>
      <c r="IH30" s="211"/>
      <c r="II30" s="211"/>
      <c r="IJ30" s="211"/>
      <c r="IK30" s="211"/>
      <c r="IL30" s="211"/>
      <c r="IM30" s="211"/>
      <c r="IN30" s="211"/>
      <c r="IO30" s="211"/>
    </row>
    <row r="31" spans="1:249" s="208" customFormat="1" ht="13.5" customHeight="1">
      <c r="A31" s="337"/>
      <c r="B31" s="172"/>
      <c r="C31" s="217"/>
      <c r="D31" s="214"/>
      <c r="E31" s="214"/>
      <c r="F31" s="214"/>
      <c r="G31" s="207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1"/>
      <c r="AO31" s="211"/>
      <c r="AP31" s="211"/>
      <c r="AQ31" s="211"/>
      <c r="AR31" s="211"/>
      <c r="AS31" s="211"/>
      <c r="AT31" s="211"/>
      <c r="AU31" s="211"/>
      <c r="AV31" s="211"/>
      <c r="AW31" s="211"/>
      <c r="AX31" s="211"/>
      <c r="AY31" s="211"/>
      <c r="AZ31" s="211"/>
      <c r="BA31" s="211"/>
      <c r="BB31" s="211"/>
      <c r="BC31" s="211"/>
      <c r="BD31" s="211"/>
      <c r="BE31" s="211"/>
      <c r="BF31" s="211"/>
      <c r="BG31" s="211"/>
      <c r="BH31" s="211"/>
      <c r="BI31" s="211"/>
      <c r="BJ31" s="211"/>
      <c r="BK31" s="211"/>
      <c r="BL31" s="211"/>
      <c r="BM31" s="211"/>
      <c r="BN31" s="211"/>
      <c r="BO31" s="211"/>
      <c r="BP31" s="211"/>
      <c r="BQ31" s="211"/>
      <c r="BR31" s="211"/>
      <c r="BS31" s="211"/>
      <c r="BT31" s="211"/>
      <c r="BU31" s="211"/>
      <c r="BV31" s="211"/>
      <c r="BW31" s="211"/>
      <c r="BX31" s="211"/>
      <c r="BY31" s="211"/>
      <c r="BZ31" s="211"/>
      <c r="CA31" s="211"/>
      <c r="CB31" s="211"/>
      <c r="CC31" s="211"/>
      <c r="CD31" s="211"/>
      <c r="CE31" s="211"/>
      <c r="CF31" s="211"/>
      <c r="CG31" s="211"/>
      <c r="CH31" s="211"/>
      <c r="CI31" s="211"/>
      <c r="CJ31" s="211"/>
      <c r="CK31" s="211"/>
      <c r="CL31" s="211"/>
      <c r="CM31" s="211"/>
      <c r="CN31" s="211"/>
      <c r="CO31" s="211"/>
      <c r="CP31" s="211"/>
      <c r="CQ31" s="211"/>
      <c r="CR31" s="211"/>
      <c r="CS31" s="211"/>
      <c r="CT31" s="211"/>
      <c r="CU31" s="211"/>
      <c r="CV31" s="211"/>
      <c r="CW31" s="211"/>
      <c r="CX31" s="211"/>
      <c r="CY31" s="211"/>
      <c r="CZ31" s="211"/>
      <c r="DA31" s="211"/>
      <c r="DB31" s="211"/>
      <c r="DC31" s="211"/>
      <c r="DD31" s="211"/>
      <c r="DE31" s="211"/>
      <c r="DF31" s="211"/>
      <c r="DG31" s="211"/>
      <c r="DH31" s="211"/>
      <c r="DI31" s="211"/>
      <c r="DJ31" s="211"/>
      <c r="DK31" s="211"/>
      <c r="DL31" s="211"/>
      <c r="DM31" s="211"/>
      <c r="DN31" s="211"/>
      <c r="DO31" s="211"/>
      <c r="DP31" s="211"/>
      <c r="DQ31" s="211"/>
      <c r="DR31" s="211"/>
      <c r="DS31" s="211"/>
      <c r="DT31" s="211"/>
      <c r="DU31" s="211"/>
      <c r="DV31" s="211"/>
      <c r="DW31" s="211"/>
      <c r="DX31" s="211"/>
      <c r="DY31" s="211"/>
      <c r="DZ31" s="211"/>
      <c r="EA31" s="211"/>
      <c r="EB31" s="211"/>
      <c r="EC31" s="211"/>
      <c r="ED31" s="211"/>
      <c r="EE31" s="211"/>
      <c r="EF31" s="211"/>
      <c r="EG31" s="211"/>
      <c r="EH31" s="211"/>
      <c r="EI31" s="211"/>
      <c r="EJ31" s="211"/>
      <c r="EK31" s="211"/>
      <c r="EL31" s="211"/>
      <c r="EM31" s="211"/>
      <c r="EN31" s="211"/>
      <c r="EO31" s="211"/>
      <c r="EP31" s="211"/>
      <c r="EQ31" s="211"/>
      <c r="ER31" s="211"/>
      <c r="ES31" s="211"/>
      <c r="ET31" s="211"/>
      <c r="EU31" s="211"/>
      <c r="EV31" s="211"/>
      <c r="EW31" s="211"/>
      <c r="EX31" s="211"/>
      <c r="EY31" s="211"/>
      <c r="EZ31" s="211"/>
      <c r="FA31" s="211"/>
      <c r="FB31" s="211"/>
      <c r="FC31" s="211"/>
      <c r="FD31" s="211"/>
      <c r="FE31" s="211"/>
      <c r="FF31" s="211"/>
      <c r="FG31" s="211"/>
      <c r="FH31" s="211"/>
      <c r="FI31" s="211"/>
      <c r="FJ31" s="211"/>
      <c r="FK31" s="211"/>
      <c r="FL31" s="211"/>
      <c r="FM31" s="211"/>
      <c r="FN31" s="211"/>
      <c r="FO31" s="211"/>
      <c r="FP31" s="211"/>
      <c r="FQ31" s="211"/>
      <c r="FR31" s="211"/>
      <c r="FS31" s="211"/>
      <c r="FT31" s="211"/>
      <c r="FU31" s="211"/>
      <c r="FV31" s="211"/>
      <c r="FW31" s="211"/>
      <c r="FX31" s="211"/>
      <c r="FY31" s="211"/>
      <c r="FZ31" s="211"/>
      <c r="GA31" s="211"/>
      <c r="GB31" s="211"/>
      <c r="GC31" s="211"/>
      <c r="GD31" s="211"/>
      <c r="GE31" s="211"/>
      <c r="GF31" s="211"/>
      <c r="GG31" s="211"/>
      <c r="GH31" s="211"/>
      <c r="GI31" s="211"/>
      <c r="GJ31" s="211"/>
      <c r="GK31" s="211"/>
      <c r="GL31" s="211"/>
      <c r="GM31" s="211"/>
      <c r="GN31" s="211"/>
      <c r="GO31" s="211"/>
      <c r="GP31" s="211"/>
      <c r="GQ31" s="211"/>
      <c r="GR31" s="211"/>
      <c r="GS31" s="211"/>
      <c r="GT31" s="211"/>
      <c r="GU31" s="211"/>
      <c r="GV31" s="211"/>
      <c r="GW31" s="211"/>
      <c r="GX31" s="211"/>
      <c r="GY31" s="211"/>
      <c r="GZ31" s="211"/>
      <c r="HA31" s="211"/>
      <c r="HB31" s="211"/>
      <c r="HC31" s="211"/>
      <c r="HD31" s="211"/>
      <c r="HE31" s="211"/>
      <c r="HF31" s="211"/>
      <c r="HG31" s="211"/>
      <c r="HH31" s="211"/>
      <c r="HI31" s="211"/>
      <c r="HJ31" s="211"/>
      <c r="HK31" s="211"/>
      <c r="HL31" s="211"/>
      <c r="HM31" s="211"/>
      <c r="HN31" s="211"/>
      <c r="HO31" s="211"/>
      <c r="HP31" s="211"/>
      <c r="HQ31" s="211"/>
      <c r="HR31" s="211"/>
      <c r="HS31" s="211"/>
      <c r="HT31" s="211"/>
      <c r="HU31" s="211"/>
      <c r="HV31" s="211"/>
      <c r="HW31" s="211"/>
      <c r="HX31" s="211"/>
      <c r="HY31" s="211"/>
      <c r="HZ31" s="211"/>
      <c r="IA31" s="211"/>
      <c r="IB31" s="211"/>
      <c r="IC31" s="211"/>
      <c r="ID31" s="211"/>
      <c r="IE31" s="211"/>
      <c r="IF31" s="211"/>
      <c r="IG31" s="211"/>
      <c r="IH31" s="211"/>
      <c r="II31" s="211"/>
      <c r="IJ31" s="211"/>
      <c r="IK31" s="211"/>
      <c r="IL31" s="211"/>
      <c r="IM31" s="211"/>
      <c r="IN31" s="211"/>
      <c r="IO31" s="211"/>
    </row>
    <row r="32" spans="1:249" s="208" customFormat="1" ht="13.5" customHeight="1">
      <c r="A32" s="488" t="s">
        <v>650</v>
      </c>
      <c r="B32" s="209" t="s">
        <v>755</v>
      </c>
      <c r="C32" s="217">
        <v>14303</v>
      </c>
      <c r="D32" s="214">
        <v>34588</v>
      </c>
      <c r="E32" s="214">
        <v>17622</v>
      </c>
      <c r="F32" s="214">
        <v>16966</v>
      </c>
      <c r="G32" s="333">
        <f>D32/D4*100</f>
        <v>9.922115922488848</v>
      </c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  <c r="U32" s="211"/>
      <c r="V32" s="211"/>
      <c r="W32" s="211"/>
      <c r="X32" s="211"/>
      <c r="Y32" s="211"/>
      <c r="Z32" s="211"/>
      <c r="AA32" s="211"/>
      <c r="AB32" s="211"/>
      <c r="AC32" s="211"/>
      <c r="AD32" s="211"/>
      <c r="AE32" s="211"/>
      <c r="AF32" s="211"/>
      <c r="AG32" s="211"/>
      <c r="AH32" s="211"/>
      <c r="AI32" s="211"/>
      <c r="AJ32" s="211"/>
      <c r="AK32" s="211"/>
      <c r="AL32" s="211"/>
      <c r="AM32" s="211"/>
      <c r="AN32" s="211"/>
      <c r="AO32" s="211"/>
      <c r="AP32" s="211"/>
      <c r="AQ32" s="211"/>
      <c r="AR32" s="211"/>
      <c r="AS32" s="211"/>
      <c r="AT32" s="211"/>
      <c r="AU32" s="211"/>
      <c r="AV32" s="211"/>
      <c r="AW32" s="211"/>
      <c r="AX32" s="211"/>
      <c r="AY32" s="211"/>
      <c r="AZ32" s="211"/>
      <c r="BA32" s="211"/>
      <c r="BB32" s="211"/>
      <c r="BC32" s="211"/>
      <c r="BD32" s="211"/>
      <c r="BE32" s="211"/>
      <c r="BF32" s="211"/>
      <c r="BG32" s="211"/>
      <c r="BH32" s="211"/>
      <c r="BI32" s="211"/>
      <c r="BJ32" s="211"/>
      <c r="BK32" s="211"/>
      <c r="BL32" s="211"/>
      <c r="BM32" s="211"/>
      <c r="BN32" s="211"/>
      <c r="BO32" s="211"/>
      <c r="BP32" s="211"/>
      <c r="BQ32" s="211"/>
      <c r="BR32" s="211"/>
      <c r="BS32" s="211"/>
      <c r="BT32" s="211"/>
      <c r="BU32" s="211"/>
      <c r="BV32" s="211"/>
      <c r="BW32" s="211"/>
      <c r="BX32" s="211"/>
      <c r="BY32" s="211"/>
      <c r="BZ32" s="211"/>
      <c r="CA32" s="211"/>
      <c r="CB32" s="211"/>
      <c r="CC32" s="211"/>
      <c r="CD32" s="211"/>
      <c r="CE32" s="211"/>
      <c r="CF32" s="211"/>
      <c r="CG32" s="211"/>
      <c r="CH32" s="211"/>
      <c r="CI32" s="211"/>
      <c r="CJ32" s="211"/>
      <c r="CK32" s="211"/>
      <c r="CL32" s="211"/>
      <c r="CM32" s="211"/>
      <c r="CN32" s="211"/>
      <c r="CO32" s="211"/>
      <c r="CP32" s="211"/>
      <c r="CQ32" s="211"/>
      <c r="CR32" s="211"/>
      <c r="CS32" s="211"/>
      <c r="CT32" s="211"/>
      <c r="CU32" s="211"/>
      <c r="CV32" s="211"/>
      <c r="CW32" s="211"/>
      <c r="CX32" s="211"/>
      <c r="CY32" s="211"/>
      <c r="CZ32" s="211"/>
      <c r="DA32" s="211"/>
      <c r="DB32" s="211"/>
      <c r="DC32" s="211"/>
      <c r="DD32" s="211"/>
      <c r="DE32" s="211"/>
      <c r="DF32" s="211"/>
      <c r="DG32" s="211"/>
      <c r="DH32" s="211"/>
      <c r="DI32" s="211"/>
      <c r="DJ32" s="211"/>
      <c r="DK32" s="211"/>
      <c r="DL32" s="211"/>
      <c r="DM32" s="211"/>
      <c r="DN32" s="211"/>
      <c r="DO32" s="211"/>
      <c r="DP32" s="211"/>
      <c r="DQ32" s="211"/>
      <c r="DR32" s="211"/>
      <c r="DS32" s="211"/>
      <c r="DT32" s="211"/>
      <c r="DU32" s="211"/>
      <c r="DV32" s="211"/>
      <c r="DW32" s="211"/>
      <c r="DX32" s="211"/>
      <c r="DY32" s="211"/>
      <c r="DZ32" s="211"/>
      <c r="EA32" s="211"/>
      <c r="EB32" s="211"/>
      <c r="EC32" s="211"/>
      <c r="ED32" s="211"/>
      <c r="EE32" s="211"/>
      <c r="EF32" s="211"/>
      <c r="EG32" s="211"/>
      <c r="EH32" s="211"/>
      <c r="EI32" s="211"/>
      <c r="EJ32" s="211"/>
      <c r="EK32" s="211"/>
      <c r="EL32" s="211"/>
      <c r="EM32" s="211"/>
      <c r="EN32" s="211"/>
      <c r="EO32" s="211"/>
      <c r="EP32" s="211"/>
      <c r="EQ32" s="211"/>
      <c r="ER32" s="211"/>
      <c r="ES32" s="211"/>
      <c r="ET32" s="211"/>
      <c r="EU32" s="211"/>
      <c r="EV32" s="211"/>
      <c r="EW32" s="211"/>
      <c r="EX32" s="211"/>
      <c r="EY32" s="211"/>
      <c r="EZ32" s="211"/>
      <c r="FA32" s="211"/>
      <c r="FB32" s="211"/>
      <c r="FC32" s="211"/>
      <c r="FD32" s="211"/>
      <c r="FE32" s="211"/>
      <c r="FF32" s="211"/>
      <c r="FG32" s="211"/>
      <c r="FH32" s="211"/>
      <c r="FI32" s="211"/>
      <c r="FJ32" s="211"/>
      <c r="FK32" s="211"/>
      <c r="FL32" s="211"/>
      <c r="FM32" s="211"/>
      <c r="FN32" s="211"/>
      <c r="FO32" s="211"/>
      <c r="FP32" s="211"/>
      <c r="FQ32" s="211"/>
      <c r="FR32" s="211"/>
      <c r="FS32" s="211"/>
      <c r="FT32" s="211"/>
      <c r="FU32" s="211"/>
      <c r="FV32" s="211"/>
      <c r="FW32" s="211"/>
      <c r="FX32" s="211"/>
      <c r="FY32" s="211"/>
      <c r="FZ32" s="211"/>
      <c r="GA32" s="211"/>
      <c r="GB32" s="211"/>
      <c r="GC32" s="211"/>
      <c r="GD32" s="211"/>
      <c r="GE32" s="211"/>
      <c r="GF32" s="211"/>
      <c r="GG32" s="211"/>
      <c r="GH32" s="211"/>
      <c r="GI32" s="211"/>
      <c r="GJ32" s="211"/>
      <c r="GK32" s="211"/>
      <c r="GL32" s="211"/>
      <c r="GM32" s="211"/>
      <c r="GN32" s="211"/>
      <c r="GO32" s="211"/>
      <c r="GP32" s="211"/>
      <c r="GQ32" s="211"/>
      <c r="GR32" s="211"/>
      <c r="GS32" s="211"/>
      <c r="GT32" s="211"/>
      <c r="GU32" s="211"/>
      <c r="GV32" s="211"/>
      <c r="GW32" s="211"/>
      <c r="GX32" s="211"/>
      <c r="GY32" s="211"/>
      <c r="GZ32" s="211"/>
      <c r="HA32" s="211"/>
      <c r="HB32" s="211"/>
      <c r="HC32" s="211"/>
      <c r="HD32" s="211"/>
      <c r="HE32" s="211"/>
      <c r="HF32" s="211"/>
      <c r="HG32" s="211"/>
      <c r="HH32" s="211"/>
      <c r="HI32" s="211"/>
      <c r="HJ32" s="211"/>
      <c r="HK32" s="211"/>
      <c r="HL32" s="211"/>
      <c r="HM32" s="211"/>
      <c r="HN32" s="211"/>
      <c r="HO32" s="211"/>
      <c r="HP32" s="211"/>
      <c r="HQ32" s="211"/>
      <c r="HR32" s="211"/>
      <c r="HS32" s="211"/>
      <c r="HT32" s="211"/>
      <c r="HU32" s="211"/>
      <c r="HV32" s="211"/>
      <c r="HW32" s="211"/>
      <c r="HX32" s="211"/>
      <c r="HY32" s="211"/>
      <c r="HZ32" s="211"/>
      <c r="IA32" s="211"/>
      <c r="IB32" s="211"/>
      <c r="IC32" s="211"/>
      <c r="ID32" s="211"/>
      <c r="IE32" s="211"/>
      <c r="IF32" s="211"/>
      <c r="IG32" s="211"/>
      <c r="IH32" s="211"/>
      <c r="II32" s="211"/>
      <c r="IJ32" s="211"/>
      <c r="IK32" s="211"/>
      <c r="IL32" s="211"/>
      <c r="IM32" s="211"/>
      <c r="IN32" s="211"/>
      <c r="IO32" s="211"/>
    </row>
    <row r="33" spans="1:7" s="211" customFormat="1" ht="13.5" customHeight="1">
      <c r="A33" s="488"/>
      <c r="B33" s="209" t="s">
        <v>645</v>
      </c>
      <c r="C33" s="217">
        <v>14447</v>
      </c>
      <c r="D33" s="214">
        <v>34556</v>
      </c>
      <c r="E33" s="214">
        <v>17601</v>
      </c>
      <c r="F33" s="214">
        <v>16955</v>
      </c>
      <c r="G33" s="333">
        <f>D33/D5*100</f>
        <v>9.890720079684467</v>
      </c>
    </row>
    <row r="34" spans="1:7" s="211" customFormat="1" ht="13.5" customHeight="1">
      <c r="A34" s="488"/>
      <c r="B34" s="209" t="s">
        <v>757</v>
      </c>
      <c r="C34" s="217">
        <v>14620</v>
      </c>
      <c r="D34" s="214">
        <v>34717</v>
      </c>
      <c r="E34" s="214">
        <v>17683</v>
      </c>
      <c r="F34" s="214">
        <v>17034</v>
      </c>
      <c r="G34" s="333">
        <f>D34/D6*100</f>
        <v>9.912826970244673</v>
      </c>
    </row>
    <row r="35" spans="1:7" s="211" customFormat="1" ht="13.5" customHeight="1">
      <c r="A35" s="337"/>
      <c r="B35" s="172"/>
      <c r="C35" s="217"/>
      <c r="D35" s="214"/>
      <c r="E35" s="214"/>
      <c r="F35" s="214"/>
      <c r="G35" s="207"/>
    </row>
    <row r="36" spans="1:7" s="211" customFormat="1" ht="13.5" customHeight="1">
      <c r="A36" s="488" t="s">
        <v>478</v>
      </c>
      <c r="B36" s="209" t="s">
        <v>755</v>
      </c>
      <c r="C36" s="217">
        <v>14119</v>
      </c>
      <c r="D36" s="214">
        <v>35134</v>
      </c>
      <c r="E36" s="214">
        <v>17628</v>
      </c>
      <c r="F36" s="214">
        <v>17506</v>
      </c>
      <c r="G36" s="333">
        <f>D36/D4*100</f>
        <v>10.078744675052711</v>
      </c>
    </row>
    <row r="37" spans="1:7" s="211" customFormat="1" ht="13.5" customHeight="1">
      <c r="A37" s="488"/>
      <c r="B37" s="209" t="s">
        <v>645</v>
      </c>
      <c r="C37" s="217">
        <v>13019</v>
      </c>
      <c r="D37" s="214">
        <v>32069</v>
      </c>
      <c r="E37" s="214">
        <v>16141</v>
      </c>
      <c r="F37" s="214">
        <v>15928</v>
      </c>
      <c r="G37" s="333">
        <f>D37/D5*100</f>
        <v>9.178883616026196</v>
      </c>
    </row>
    <row r="38" spans="1:7" s="211" customFormat="1" ht="13.5" customHeight="1">
      <c r="A38" s="488"/>
      <c r="B38" s="209" t="s">
        <v>757</v>
      </c>
      <c r="C38" s="217">
        <v>13290</v>
      </c>
      <c r="D38" s="214">
        <v>32324</v>
      </c>
      <c r="E38" s="214">
        <v>16286</v>
      </c>
      <c r="F38" s="214">
        <v>16038</v>
      </c>
      <c r="G38" s="333">
        <f>D38/D6*100</f>
        <v>9.229548030826074</v>
      </c>
    </row>
    <row r="39" spans="1:7" s="211" customFormat="1" ht="13.5" customHeight="1">
      <c r="A39" s="335"/>
      <c r="B39" s="209"/>
      <c r="C39" s="217"/>
      <c r="D39" s="214"/>
      <c r="E39" s="214"/>
      <c r="F39" s="214"/>
      <c r="G39" s="333"/>
    </row>
    <row r="40" spans="1:7" s="211" customFormat="1" ht="13.5" customHeight="1">
      <c r="A40" s="488" t="s">
        <v>651</v>
      </c>
      <c r="B40" s="209" t="s">
        <v>755</v>
      </c>
      <c r="C40" s="338" t="s">
        <v>204</v>
      </c>
      <c r="D40" s="339" t="s">
        <v>204</v>
      </c>
      <c r="E40" s="339" t="s">
        <v>204</v>
      </c>
      <c r="F40" s="339" t="s">
        <v>204</v>
      </c>
      <c r="G40" s="340" t="s">
        <v>204</v>
      </c>
    </row>
    <row r="41" spans="1:7" s="211" customFormat="1" ht="13.5" customHeight="1">
      <c r="A41" s="488"/>
      <c r="B41" s="209" t="s">
        <v>645</v>
      </c>
      <c r="C41" s="338">
        <v>2449</v>
      </c>
      <c r="D41" s="339">
        <v>5837</v>
      </c>
      <c r="E41" s="339">
        <v>2849</v>
      </c>
      <c r="F41" s="339">
        <v>2988</v>
      </c>
      <c r="G41" s="340">
        <f>D41/D5*100</f>
        <v>1.6706833286583584</v>
      </c>
    </row>
    <row r="42" spans="1:7" s="211" customFormat="1" ht="13.5" customHeight="1">
      <c r="A42" s="488"/>
      <c r="B42" s="209" t="s">
        <v>757</v>
      </c>
      <c r="C42" s="217">
        <v>2486</v>
      </c>
      <c r="D42" s="214">
        <v>5855</v>
      </c>
      <c r="E42" s="214">
        <v>2858</v>
      </c>
      <c r="F42" s="214">
        <v>2997</v>
      </c>
      <c r="G42" s="333">
        <f>D42/D6*100</f>
        <v>1.671791972543208</v>
      </c>
    </row>
    <row r="43" spans="1:7" s="211" customFormat="1" ht="13.5" customHeight="1">
      <c r="A43" s="337"/>
      <c r="B43" s="172"/>
      <c r="C43" s="217"/>
      <c r="D43" s="214"/>
      <c r="E43" s="214"/>
      <c r="F43" s="214"/>
      <c r="G43" s="207"/>
    </row>
    <row r="44" spans="1:7" s="211" customFormat="1" ht="13.5" customHeight="1">
      <c r="A44" s="488" t="s">
        <v>652</v>
      </c>
      <c r="B44" s="209" t="s">
        <v>755</v>
      </c>
      <c r="C44" s="217">
        <v>7611</v>
      </c>
      <c r="D44" s="214">
        <v>17638</v>
      </c>
      <c r="E44" s="214">
        <v>8672</v>
      </c>
      <c r="F44" s="214">
        <v>8966</v>
      </c>
      <c r="G44" s="333">
        <f>D44/D4*100</f>
        <v>5.059739812676602</v>
      </c>
    </row>
    <row r="45" spans="1:7" s="211" customFormat="1" ht="13.5" customHeight="1">
      <c r="A45" s="488"/>
      <c r="B45" s="209" t="s">
        <v>645</v>
      </c>
      <c r="C45" s="217">
        <v>7710</v>
      </c>
      <c r="D45" s="214">
        <v>17615</v>
      </c>
      <c r="E45" s="214">
        <v>8647</v>
      </c>
      <c r="F45" s="214">
        <v>8968</v>
      </c>
      <c r="G45" s="333">
        <f>D45/D5*100</f>
        <v>5.041817172231795</v>
      </c>
    </row>
    <row r="46" spans="1:7" s="211" customFormat="1" ht="13.5" customHeight="1">
      <c r="A46" s="488"/>
      <c r="B46" s="209" t="s">
        <v>757</v>
      </c>
      <c r="C46" s="217">
        <v>7773</v>
      </c>
      <c r="D46" s="214">
        <v>17531</v>
      </c>
      <c r="E46" s="214">
        <v>8605</v>
      </c>
      <c r="F46" s="214">
        <v>8926</v>
      </c>
      <c r="G46" s="333">
        <f>D46/D6*100</f>
        <v>5.005667817362081</v>
      </c>
    </row>
    <row r="47" spans="1:7" s="211" customFormat="1" ht="13.5" customHeight="1">
      <c r="A47" s="337"/>
      <c r="B47" s="172"/>
      <c r="C47" s="217"/>
      <c r="D47" s="214"/>
      <c r="E47" s="214"/>
      <c r="F47" s="214"/>
      <c r="G47" s="207"/>
    </row>
    <row r="48" spans="1:7" s="211" customFormat="1" ht="13.5" customHeight="1">
      <c r="A48" s="488" t="s">
        <v>653</v>
      </c>
      <c r="B48" s="209" t="s">
        <v>755</v>
      </c>
      <c r="C48" s="217">
        <v>14023</v>
      </c>
      <c r="D48" s="214">
        <v>32603</v>
      </c>
      <c r="E48" s="214">
        <v>16434</v>
      </c>
      <c r="F48" s="214">
        <v>16169</v>
      </c>
      <c r="G48" s="333">
        <f>D48/D4*100</f>
        <v>9.35268721582352</v>
      </c>
    </row>
    <row r="49" spans="1:7" s="211" customFormat="1" ht="13.5" customHeight="1">
      <c r="A49" s="488"/>
      <c r="B49" s="209" t="s">
        <v>645</v>
      </c>
      <c r="C49" s="217">
        <v>13079</v>
      </c>
      <c r="D49" s="214">
        <v>30141</v>
      </c>
      <c r="E49" s="214">
        <v>15262</v>
      </c>
      <c r="F49" s="214">
        <v>14879</v>
      </c>
      <c r="G49" s="333">
        <f>D49/D5*100</f>
        <v>8.627045778497786</v>
      </c>
    </row>
    <row r="50" spans="1:7" s="211" customFormat="1" ht="13.5" customHeight="1">
      <c r="A50" s="488"/>
      <c r="B50" s="209" t="s">
        <v>757</v>
      </c>
      <c r="C50" s="217">
        <v>13152</v>
      </c>
      <c r="D50" s="214">
        <v>30155</v>
      </c>
      <c r="E50" s="214">
        <v>15216</v>
      </c>
      <c r="F50" s="214">
        <v>14939</v>
      </c>
      <c r="G50" s="333">
        <f>D50/D6*100</f>
        <v>8.61022834022894</v>
      </c>
    </row>
    <row r="51" spans="1:249" s="211" customFormat="1" ht="13.5" customHeight="1">
      <c r="A51" s="341"/>
      <c r="B51" s="215"/>
      <c r="C51" s="205"/>
      <c r="D51" s="212"/>
      <c r="E51" s="212"/>
      <c r="F51" s="212"/>
      <c r="G51" s="213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  <c r="AZ51" s="208"/>
      <c r="BA51" s="208"/>
      <c r="BB51" s="208"/>
      <c r="BC51" s="208"/>
      <c r="BD51" s="208"/>
      <c r="BE51" s="208"/>
      <c r="BF51" s="208"/>
      <c r="BG51" s="208"/>
      <c r="BH51" s="208"/>
      <c r="BI51" s="208"/>
      <c r="BJ51" s="208"/>
      <c r="BK51" s="208"/>
      <c r="BL51" s="208"/>
      <c r="BM51" s="208"/>
      <c r="BN51" s="208"/>
      <c r="BO51" s="208"/>
      <c r="BP51" s="208"/>
      <c r="BQ51" s="208"/>
      <c r="BR51" s="208"/>
      <c r="BS51" s="208"/>
      <c r="BT51" s="208"/>
      <c r="BU51" s="208"/>
      <c r="BV51" s="208"/>
      <c r="BW51" s="208"/>
      <c r="BX51" s="208"/>
      <c r="BY51" s="208"/>
      <c r="BZ51" s="208"/>
      <c r="CA51" s="208"/>
      <c r="CB51" s="208"/>
      <c r="CC51" s="208"/>
      <c r="CD51" s="208"/>
      <c r="CE51" s="208"/>
      <c r="CF51" s="208"/>
      <c r="CG51" s="208"/>
      <c r="CH51" s="208"/>
      <c r="CI51" s="208"/>
      <c r="CJ51" s="208"/>
      <c r="CK51" s="208"/>
      <c r="CL51" s="208"/>
      <c r="CM51" s="208"/>
      <c r="CN51" s="208"/>
      <c r="CO51" s="208"/>
      <c r="CP51" s="208"/>
      <c r="CQ51" s="208"/>
      <c r="CR51" s="208"/>
      <c r="CS51" s="208"/>
      <c r="CT51" s="208"/>
      <c r="CU51" s="208"/>
      <c r="CV51" s="208"/>
      <c r="CW51" s="208"/>
      <c r="CX51" s="208"/>
      <c r="CY51" s="208"/>
      <c r="CZ51" s="208"/>
      <c r="DA51" s="208"/>
      <c r="DB51" s="208"/>
      <c r="DC51" s="208"/>
      <c r="DD51" s="208"/>
      <c r="DE51" s="208"/>
      <c r="DF51" s="208"/>
      <c r="DG51" s="208"/>
      <c r="DH51" s="208"/>
      <c r="DI51" s="208"/>
      <c r="DJ51" s="208"/>
      <c r="DK51" s="208"/>
      <c r="DL51" s="208"/>
      <c r="DM51" s="208"/>
      <c r="DN51" s="208"/>
      <c r="DO51" s="208"/>
      <c r="DP51" s="208"/>
      <c r="DQ51" s="208"/>
      <c r="DR51" s="208"/>
      <c r="DS51" s="208"/>
      <c r="DT51" s="208"/>
      <c r="DU51" s="208"/>
      <c r="DV51" s="208"/>
      <c r="DW51" s="208"/>
      <c r="DX51" s="208"/>
      <c r="DY51" s="208"/>
      <c r="DZ51" s="208"/>
      <c r="EA51" s="208"/>
      <c r="EB51" s="208"/>
      <c r="EC51" s="208"/>
      <c r="ED51" s="208"/>
      <c r="EE51" s="208"/>
      <c r="EF51" s="208"/>
      <c r="EG51" s="208"/>
      <c r="EH51" s="208"/>
      <c r="EI51" s="208"/>
      <c r="EJ51" s="208"/>
      <c r="EK51" s="208"/>
      <c r="EL51" s="208"/>
      <c r="EM51" s="208"/>
      <c r="EN51" s="208"/>
      <c r="EO51" s="208"/>
      <c r="EP51" s="208"/>
      <c r="EQ51" s="208"/>
      <c r="ER51" s="208"/>
      <c r="ES51" s="208"/>
      <c r="ET51" s="208"/>
      <c r="EU51" s="208"/>
      <c r="EV51" s="208"/>
      <c r="EW51" s="208"/>
      <c r="EX51" s="208"/>
      <c r="EY51" s="208"/>
      <c r="EZ51" s="208"/>
      <c r="FA51" s="208"/>
      <c r="FB51" s="208"/>
      <c r="FC51" s="208"/>
      <c r="FD51" s="208"/>
      <c r="FE51" s="208"/>
      <c r="FF51" s="208"/>
      <c r="FG51" s="208"/>
      <c r="FH51" s="208"/>
      <c r="FI51" s="208"/>
      <c r="FJ51" s="208"/>
      <c r="FK51" s="208"/>
      <c r="FL51" s="208"/>
      <c r="FM51" s="208"/>
      <c r="FN51" s="208"/>
      <c r="FO51" s="208"/>
      <c r="FP51" s="208"/>
      <c r="FQ51" s="208"/>
      <c r="FR51" s="208"/>
      <c r="FS51" s="208"/>
      <c r="FT51" s="208"/>
      <c r="FU51" s="208"/>
      <c r="FV51" s="208"/>
      <c r="FW51" s="208"/>
      <c r="FX51" s="208"/>
      <c r="FY51" s="208"/>
      <c r="FZ51" s="208"/>
      <c r="GA51" s="208"/>
      <c r="GB51" s="208"/>
      <c r="GC51" s="208"/>
      <c r="GD51" s="208"/>
      <c r="GE51" s="208"/>
      <c r="GF51" s="208"/>
      <c r="GG51" s="208"/>
      <c r="GH51" s="208"/>
      <c r="GI51" s="208"/>
      <c r="GJ51" s="208"/>
      <c r="GK51" s="208"/>
      <c r="GL51" s="208"/>
      <c r="GM51" s="208"/>
      <c r="GN51" s="208"/>
      <c r="GO51" s="208"/>
      <c r="GP51" s="208"/>
      <c r="GQ51" s="208"/>
      <c r="GR51" s="208"/>
      <c r="GS51" s="208"/>
      <c r="GT51" s="208"/>
      <c r="GU51" s="208"/>
      <c r="GV51" s="208"/>
      <c r="GW51" s="208"/>
      <c r="GX51" s="208"/>
      <c r="GY51" s="208"/>
      <c r="GZ51" s="208"/>
      <c r="HA51" s="208"/>
      <c r="HB51" s="208"/>
      <c r="HC51" s="208"/>
      <c r="HD51" s="208"/>
      <c r="HE51" s="208"/>
      <c r="HF51" s="208"/>
      <c r="HG51" s="208"/>
      <c r="HH51" s="208"/>
      <c r="HI51" s="208"/>
      <c r="HJ51" s="208"/>
      <c r="HK51" s="208"/>
      <c r="HL51" s="208"/>
      <c r="HM51" s="208"/>
      <c r="HN51" s="208"/>
      <c r="HO51" s="208"/>
      <c r="HP51" s="208"/>
      <c r="HQ51" s="208"/>
      <c r="HR51" s="208"/>
      <c r="HS51" s="208"/>
      <c r="HT51" s="208"/>
      <c r="HU51" s="208"/>
      <c r="HV51" s="208"/>
      <c r="HW51" s="208"/>
      <c r="HX51" s="208"/>
      <c r="HY51" s="208"/>
      <c r="HZ51" s="208"/>
      <c r="IA51" s="208"/>
      <c r="IB51" s="208"/>
      <c r="IC51" s="208"/>
      <c r="ID51" s="208"/>
      <c r="IE51" s="208"/>
      <c r="IF51" s="208"/>
      <c r="IG51" s="208"/>
      <c r="IH51" s="208"/>
      <c r="II51" s="208"/>
      <c r="IJ51" s="208"/>
      <c r="IK51" s="208"/>
      <c r="IL51" s="208"/>
      <c r="IM51" s="208"/>
      <c r="IN51" s="208"/>
      <c r="IO51" s="208"/>
    </row>
    <row r="52" spans="1:249" s="211" customFormat="1" ht="13.5" customHeight="1">
      <c r="A52" s="489" t="s">
        <v>654</v>
      </c>
      <c r="B52" s="209" t="s">
        <v>755</v>
      </c>
      <c r="C52" s="217">
        <v>4484</v>
      </c>
      <c r="D52" s="218">
        <v>11497</v>
      </c>
      <c r="E52" s="218">
        <v>5759</v>
      </c>
      <c r="F52" s="218">
        <v>5738</v>
      </c>
      <c r="G52" s="219">
        <f>D52/D4*100</f>
        <v>3.298096645103917</v>
      </c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  <c r="AZ52" s="208"/>
      <c r="BA52" s="208"/>
      <c r="BB52" s="208"/>
      <c r="BC52" s="208"/>
      <c r="BD52" s="208"/>
      <c r="BE52" s="208"/>
      <c r="BF52" s="208"/>
      <c r="BG52" s="208"/>
      <c r="BH52" s="208"/>
      <c r="BI52" s="208"/>
      <c r="BJ52" s="208"/>
      <c r="BK52" s="208"/>
      <c r="BL52" s="208"/>
      <c r="BM52" s="208"/>
      <c r="BN52" s="208"/>
      <c r="BO52" s="208"/>
      <c r="BP52" s="208"/>
      <c r="BQ52" s="208"/>
      <c r="BR52" s="208"/>
      <c r="BS52" s="208"/>
      <c r="BT52" s="208"/>
      <c r="BU52" s="208"/>
      <c r="BV52" s="208"/>
      <c r="BW52" s="208"/>
      <c r="BX52" s="208"/>
      <c r="BY52" s="208"/>
      <c r="BZ52" s="208"/>
      <c r="CA52" s="208"/>
      <c r="CB52" s="208"/>
      <c r="CC52" s="208"/>
      <c r="CD52" s="208"/>
      <c r="CE52" s="208"/>
      <c r="CF52" s="208"/>
      <c r="CG52" s="208"/>
      <c r="CH52" s="208"/>
      <c r="CI52" s="208"/>
      <c r="CJ52" s="208"/>
      <c r="CK52" s="208"/>
      <c r="CL52" s="208"/>
      <c r="CM52" s="208"/>
      <c r="CN52" s="208"/>
      <c r="CO52" s="208"/>
      <c r="CP52" s="208"/>
      <c r="CQ52" s="208"/>
      <c r="CR52" s="208"/>
      <c r="CS52" s="208"/>
      <c r="CT52" s="208"/>
      <c r="CU52" s="208"/>
      <c r="CV52" s="208"/>
      <c r="CW52" s="208"/>
      <c r="CX52" s="208"/>
      <c r="CY52" s="208"/>
      <c r="CZ52" s="208"/>
      <c r="DA52" s="208"/>
      <c r="DB52" s="208"/>
      <c r="DC52" s="208"/>
      <c r="DD52" s="208"/>
      <c r="DE52" s="208"/>
      <c r="DF52" s="208"/>
      <c r="DG52" s="208"/>
      <c r="DH52" s="208"/>
      <c r="DI52" s="208"/>
      <c r="DJ52" s="208"/>
      <c r="DK52" s="208"/>
      <c r="DL52" s="208"/>
      <c r="DM52" s="208"/>
      <c r="DN52" s="208"/>
      <c r="DO52" s="208"/>
      <c r="DP52" s="208"/>
      <c r="DQ52" s="208"/>
      <c r="DR52" s="208"/>
      <c r="DS52" s="208"/>
      <c r="DT52" s="208"/>
      <c r="DU52" s="208"/>
      <c r="DV52" s="208"/>
      <c r="DW52" s="208"/>
      <c r="DX52" s="208"/>
      <c r="DY52" s="208"/>
      <c r="DZ52" s="208"/>
      <c r="EA52" s="208"/>
      <c r="EB52" s="208"/>
      <c r="EC52" s="208"/>
      <c r="ED52" s="208"/>
      <c r="EE52" s="208"/>
      <c r="EF52" s="208"/>
      <c r="EG52" s="208"/>
      <c r="EH52" s="208"/>
      <c r="EI52" s="208"/>
      <c r="EJ52" s="208"/>
      <c r="EK52" s="208"/>
      <c r="EL52" s="208"/>
      <c r="EM52" s="208"/>
      <c r="EN52" s="208"/>
      <c r="EO52" s="208"/>
      <c r="EP52" s="208"/>
      <c r="EQ52" s="208"/>
      <c r="ER52" s="208"/>
      <c r="ES52" s="208"/>
      <c r="ET52" s="208"/>
      <c r="EU52" s="208"/>
      <c r="EV52" s="208"/>
      <c r="EW52" s="208"/>
      <c r="EX52" s="208"/>
      <c r="EY52" s="208"/>
      <c r="EZ52" s="208"/>
      <c r="FA52" s="208"/>
      <c r="FB52" s="208"/>
      <c r="FC52" s="208"/>
      <c r="FD52" s="208"/>
      <c r="FE52" s="208"/>
      <c r="FF52" s="208"/>
      <c r="FG52" s="208"/>
      <c r="FH52" s="208"/>
      <c r="FI52" s="208"/>
      <c r="FJ52" s="208"/>
      <c r="FK52" s="208"/>
      <c r="FL52" s="208"/>
      <c r="FM52" s="208"/>
      <c r="FN52" s="208"/>
      <c r="FO52" s="208"/>
      <c r="FP52" s="208"/>
      <c r="FQ52" s="208"/>
      <c r="FR52" s="208"/>
      <c r="FS52" s="208"/>
      <c r="FT52" s="208"/>
      <c r="FU52" s="208"/>
      <c r="FV52" s="208"/>
      <c r="FW52" s="208"/>
      <c r="FX52" s="208"/>
      <c r="FY52" s="208"/>
      <c r="FZ52" s="208"/>
      <c r="GA52" s="208"/>
      <c r="GB52" s="208"/>
      <c r="GC52" s="208"/>
      <c r="GD52" s="208"/>
      <c r="GE52" s="208"/>
      <c r="GF52" s="208"/>
      <c r="GG52" s="208"/>
      <c r="GH52" s="208"/>
      <c r="GI52" s="208"/>
      <c r="GJ52" s="208"/>
      <c r="GK52" s="208"/>
      <c r="GL52" s="208"/>
      <c r="GM52" s="208"/>
      <c r="GN52" s="208"/>
      <c r="GO52" s="208"/>
      <c r="GP52" s="208"/>
      <c r="GQ52" s="208"/>
      <c r="GR52" s="208"/>
      <c r="GS52" s="208"/>
      <c r="GT52" s="208"/>
      <c r="GU52" s="208"/>
      <c r="GV52" s="208"/>
      <c r="GW52" s="208"/>
      <c r="GX52" s="208"/>
      <c r="GY52" s="208"/>
      <c r="GZ52" s="208"/>
      <c r="HA52" s="208"/>
      <c r="HB52" s="208"/>
      <c r="HC52" s="208"/>
      <c r="HD52" s="208"/>
      <c r="HE52" s="208"/>
      <c r="HF52" s="208"/>
      <c r="HG52" s="208"/>
      <c r="HH52" s="208"/>
      <c r="HI52" s="208"/>
      <c r="HJ52" s="208"/>
      <c r="HK52" s="208"/>
      <c r="HL52" s="208"/>
      <c r="HM52" s="208"/>
      <c r="HN52" s="208"/>
      <c r="HO52" s="208"/>
      <c r="HP52" s="208"/>
      <c r="HQ52" s="208"/>
      <c r="HR52" s="208"/>
      <c r="HS52" s="208"/>
      <c r="HT52" s="208"/>
      <c r="HU52" s="208"/>
      <c r="HV52" s="208"/>
      <c r="HW52" s="208"/>
      <c r="HX52" s="208"/>
      <c r="HY52" s="208"/>
      <c r="HZ52" s="208"/>
      <c r="IA52" s="208"/>
      <c r="IB52" s="208"/>
      <c r="IC52" s="208"/>
      <c r="ID52" s="208"/>
      <c r="IE52" s="208"/>
      <c r="IF52" s="208"/>
      <c r="IG52" s="208"/>
      <c r="IH52" s="208"/>
      <c r="II52" s="208"/>
      <c r="IJ52" s="208"/>
      <c r="IK52" s="208"/>
      <c r="IL52" s="208"/>
      <c r="IM52" s="208"/>
      <c r="IN52" s="208"/>
      <c r="IO52" s="208"/>
    </row>
    <row r="53" spans="1:249" s="211" customFormat="1" ht="13.5" customHeight="1">
      <c r="A53" s="489"/>
      <c r="B53" s="209" t="s">
        <v>645</v>
      </c>
      <c r="C53" s="217">
        <v>4579</v>
      </c>
      <c r="D53" s="218">
        <v>11688</v>
      </c>
      <c r="E53" s="218">
        <v>5832</v>
      </c>
      <c r="F53" s="218">
        <v>5856</v>
      </c>
      <c r="G53" s="219">
        <f>D53/D5*100</f>
        <v>3.3453737785435833</v>
      </c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  <c r="AZ53" s="208"/>
      <c r="BA53" s="208"/>
      <c r="BB53" s="208"/>
      <c r="BC53" s="208"/>
      <c r="BD53" s="208"/>
      <c r="BE53" s="208"/>
      <c r="BF53" s="208"/>
      <c r="BG53" s="208"/>
      <c r="BH53" s="208"/>
      <c r="BI53" s="208"/>
      <c r="BJ53" s="208"/>
      <c r="BK53" s="208"/>
      <c r="BL53" s="208"/>
      <c r="BM53" s="208"/>
      <c r="BN53" s="208"/>
      <c r="BO53" s="208"/>
      <c r="BP53" s="208"/>
      <c r="BQ53" s="208"/>
      <c r="BR53" s="208"/>
      <c r="BS53" s="208"/>
      <c r="BT53" s="208"/>
      <c r="BU53" s="208"/>
      <c r="BV53" s="208"/>
      <c r="BW53" s="208"/>
      <c r="BX53" s="208"/>
      <c r="BY53" s="208"/>
      <c r="BZ53" s="208"/>
      <c r="CA53" s="208"/>
      <c r="CB53" s="208"/>
      <c r="CC53" s="208"/>
      <c r="CD53" s="208"/>
      <c r="CE53" s="208"/>
      <c r="CF53" s="208"/>
      <c r="CG53" s="208"/>
      <c r="CH53" s="208"/>
      <c r="CI53" s="208"/>
      <c r="CJ53" s="208"/>
      <c r="CK53" s="208"/>
      <c r="CL53" s="208"/>
      <c r="CM53" s="208"/>
      <c r="CN53" s="208"/>
      <c r="CO53" s="208"/>
      <c r="CP53" s="208"/>
      <c r="CQ53" s="208"/>
      <c r="CR53" s="208"/>
      <c r="CS53" s="208"/>
      <c r="CT53" s="208"/>
      <c r="CU53" s="208"/>
      <c r="CV53" s="208"/>
      <c r="CW53" s="208"/>
      <c r="CX53" s="208"/>
      <c r="CY53" s="208"/>
      <c r="CZ53" s="208"/>
      <c r="DA53" s="208"/>
      <c r="DB53" s="208"/>
      <c r="DC53" s="208"/>
      <c r="DD53" s="208"/>
      <c r="DE53" s="208"/>
      <c r="DF53" s="208"/>
      <c r="DG53" s="208"/>
      <c r="DH53" s="208"/>
      <c r="DI53" s="208"/>
      <c r="DJ53" s="208"/>
      <c r="DK53" s="208"/>
      <c r="DL53" s="208"/>
      <c r="DM53" s="208"/>
      <c r="DN53" s="208"/>
      <c r="DO53" s="208"/>
      <c r="DP53" s="208"/>
      <c r="DQ53" s="208"/>
      <c r="DR53" s="208"/>
      <c r="DS53" s="208"/>
      <c r="DT53" s="208"/>
      <c r="DU53" s="208"/>
      <c r="DV53" s="208"/>
      <c r="DW53" s="208"/>
      <c r="DX53" s="208"/>
      <c r="DY53" s="208"/>
      <c r="DZ53" s="208"/>
      <c r="EA53" s="208"/>
      <c r="EB53" s="208"/>
      <c r="EC53" s="208"/>
      <c r="ED53" s="208"/>
      <c r="EE53" s="208"/>
      <c r="EF53" s="208"/>
      <c r="EG53" s="208"/>
      <c r="EH53" s="208"/>
      <c r="EI53" s="208"/>
      <c r="EJ53" s="208"/>
      <c r="EK53" s="208"/>
      <c r="EL53" s="208"/>
      <c r="EM53" s="208"/>
      <c r="EN53" s="208"/>
      <c r="EO53" s="208"/>
      <c r="EP53" s="208"/>
      <c r="EQ53" s="208"/>
      <c r="ER53" s="208"/>
      <c r="ES53" s="208"/>
      <c r="ET53" s="208"/>
      <c r="EU53" s="208"/>
      <c r="EV53" s="208"/>
      <c r="EW53" s="208"/>
      <c r="EX53" s="208"/>
      <c r="EY53" s="208"/>
      <c r="EZ53" s="208"/>
      <c r="FA53" s="208"/>
      <c r="FB53" s="208"/>
      <c r="FC53" s="208"/>
      <c r="FD53" s="208"/>
      <c r="FE53" s="208"/>
      <c r="FF53" s="208"/>
      <c r="FG53" s="208"/>
      <c r="FH53" s="208"/>
      <c r="FI53" s="208"/>
      <c r="FJ53" s="208"/>
      <c r="FK53" s="208"/>
      <c r="FL53" s="208"/>
      <c r="FM53" s="208"/>
      <c r="FN53" s="208"/>
      <c r="FO53" s="208"/>
      <c r="FP53" s="208"/>
      <c r="FQ53" s="208"/>
      <c r="FR53" s="208"/>
      <c r="FS53" s="208"/>
      <c r="FT53" s="208"/>
      <c r="FU53" s="208"/>
      <c r="FV53" s="208"/>
      <c r="FW53" s="208"/>
      <c r="FX53" s="208"/>
      <c r="FY53" s="208"/>
      <c r="FZ53" s="208"/>
      <c r="GA53" s="208"/>
      <c r="GB53" s="208"/>
      <c r="GC53" s="208"/>
      <c r="GD53" s="208"/>
      <c r="GE53" s="208"/>
      <c r="GF53" s="208"/>
      <c r="GG53" s="208"/>
      <c r="GH53" s="208"/>
      <c r="GI53" s="208"/>
      <c r="GJ53" s="208"/>
      <c r="GK53" s="208"/>
      <c r="GL53" s="208"/>
      <c r="GM53" s="208"/>
      <c r="GN53" s="208"/>
      <c r="GO53" s="208"/>
      <c r="GP53" s="208"/>
      <c r="GQ53" s="208"/>
      <c r="GR53" s="208"/>
      <c r="GS53" s="208"/>
      <c r="GT53" s="208"/>
      <c r="GU53" s="208"/>
      <c r="GV53" s="208"/>
      <c r="GW53" s="208"/>
      <c r="GX53" s="208"/>
      <c r="GY53" s="208"/>
      <c r="GZ53" s="208"/>
      <c r="HA53" s="208"/>
      <c r="HB53" s="208"/>
      <c r="HC53" s="208"/>
      <c r="HD53" s="208"/>
      <c r="HE53" s="208"/>
      <c r="HF53" s="208"/>
      <c r="HG53" s="208"/>
      <c r="HH53" s="208"/>
      <c r="HI53" s="208"/>
      <c r="HJ53" s="208"/>
      <c r="HK53" s="208"/>
      <c r="HL53" s="208"/>
      <c r="HM53" s="208"/>
      <c r="HN53" s="208"/>
      <c r="HO53" s="208"/>
      <c r="HP53" s="208"/>
      <c r="HQ53" s="208"/>
      <c r="HR53" s="208"/>
      <c r="HS53" s="208"/>
      <c r="HT53" s="208"/>
      <c r="HU53" s="208"/>
      <c r="HV53" s="208"/>
      <c r="HW53" s="208"/>
      <c r="HX53" s="208"/>
      <c r="HY53" s="208"/>
      <c r="HZ53" s="208"/>
      <c r="IA53" s="208"/>
      <c r="IB53" s="208"/>
      <c r="IC53" s="208"/>
      <c r="ID53" s="208"/>
      <c r="IE53" s="208"/>
      <c r="IF53" s="208"/>
      <c r="IG53" s="208"/>
      <c r="IH53" s="208"/>
      <c r="II53" s="208"/>
      <c r="IJ53" s="208"/>
      <c r="IK53" s="208"/>
      <c r="IL53" s="208"/>
      <c r="IM53" s="208"/>
      <c r="IN53" s="208"/>
      <c r="IO53" s="208"/>
    </row>
    <row r="54" spans="1:249" s="211" customFormat="1" ht="13.5" customHeight="1" thickBot="1">
      <c r="A54" s="490"/>
      <c r="B54" s="209" t="s">
        <v>757</v>
      </c>
      <c r="C54" s="220">
        <v>4647</v>
      </c>
      <c r="D54" s="221">
        <v>11788</v>
      </c>
      <c r="E54" s="221">
        <v>5905</v>
      </c>
      <c r="F54" s="221">
        <v>5883</v>
      </c>
      <c r="G54" s="219">
        <f>D54/D6*100</f>
        <v>3.365855469229605</v>
      </c>
      <c r="H54" s="216"/>
      <c r="I54" s="216"/>
      <c r="J54" s="216"/>
      <c r="K54" s="216"/>
      <c r="L54" s="216"/>
      <c r="M54" s="216"/>
      <c r="N54" s="216"/>
      <c r="O54" s="216"/>
      <c r="P54" s="216"/>
      <c r="Q54" s="216"/>
      <c r="R54" s="216"/>
      <c r="S54" s="216"/>
      <c r="T54" s="216"/>
      <c r="U54" s="216"/>
      <c r="V54" s="216"/>
      <c r="W54" s="216"/>
      <c r="X54" s="216"/>
      <c r="Y54" s="216"/>
      <c r="Z54" s="216"/>
      <c r="AA54" s="216"/>
      <c r="AB54" s="216"/>
      <c r="AC54" s="216"/>
      <c r="AD54" s="216"/>
      <c r="AE54" s="216"/>
      <c r="AF54" s="216"/>
      <c r="AG54" s="216"/>
      <c r="AH54" s="216"/>
      <c r="AI54" s="216"/>
      <c r="AJ54" s="216"/>
      <c r="AK54" s="216"/>
      <c r="AL54" s="216"/>
      <c r="AM54" s="216"/>
      <c r="AN54" s="216"/>
      <c r="AO54" s="216"/>
      <c r="AP54" s="216"/>
      <c r="AQ54" s="216"/>
      <c r="AR54" s="216"/>
      <c r="AS54" s="216"/>
      <c r="AT54" s="216"/>
      <c r="AU54" s="216"/>
      <c r="AV54" s="216"/>
      <c r="AW54" s="216"/>
      <c r="AX54" s="216"/>
      <c r="AY54" s="216"/>
      <c r="AZ54" s="216"/>
      <c r="BA54" s="216"/>
      <c r="BB54" s="216"/>
      <c r="BC54" s="216"/>
      <c r="BD54" s="216"/>
      <c r="BE54" s="216"/>
      <c r="BF54" s="216"/>
      <c r="BG54" s="216"/>
      <c r="BH54" s="216"/>
      <c r="BI54" s="216"/>
      <c r="BJ54" s="216"/>
      <c r="BK54" s="216"/>
      <c r="BL54" s="216"/>
      <c r="BM54" s="216"/>
      <c r="BN54" s="216"/>
      <c r="BO54" s="216"/>
      <c r="BP54" s="216"/>
      <c r="BQ54" s="216"/>
      <c r="BR54" s="216"/>
      <c r="BS54" s="216"/>
      <c r="BT54" s="216"/>
      <c r="BU54" s="216"/>
      <c r="BV54" s="216"/>
      <c r="BW54" s="216"/>
      <c r="BX54" s="216"/>
      <c r="BY54" s="216"/>
      <c r="BZ54" s="216"/>
      <c r="CA54" s="216"/>
      <c r="CB54" s="216"/>
      <c r="CC54" s="216"/>
      <c r="CD54" s="216"/>
      <c r="CE54" s="216"/>
      <c r="CF54" s="216"/>
      <c r="CG54" s="216"/>
      <c r="CH54" s="216"/>
      <c r="CI54" s="216"/>
      <c r="CJ54" s="216"/>
      <c r="CK54" s="216"/>
      <c r="CL54" s="216"/>
      <c r="CM54" s="216"/>
      <c r="CN54" s="216"/>
      <c r="CO54" s="216"/>
      <c r="CP54" s="216"/>
      <c r="CQ54" s="216"/>
      <c r="CR54" s="216"/>
      <c r="CS54" s="216"/>
      <c r="CT54" s="216"/>
      <c r="CU54" s="216"/>
      <c r="CV54" s="216"/>
      <c r="CW54" s="216"/>
      <c r="CX54" s="216"/>
      <c r="CY54" s="216"/>
      <c r="CZ54" s="216"/>
      <c r="DA54" s="216"/>
      <c r="DB54" s="216"/>
      <c r="DC54" s="216"/>
      <c r="DD54" s="216"/>
      <c r="DE54" s="216"/>
      <c r="DF54" s="216"/>
      <c r="DG54" s="216"/>
      <c r="DH54" s="216"/>
      <c r="DI54" s="216"/>
      <c r="DJ54" s="216"/>
      <c r="DK54" s="216"/>
      <c r="DL54" s="216"/>
      <c r="DM54" s="216"/>
      <c r="DN54" s="216"/>
      <c r="DO54" s="216"/>
      <c r="DP54" s="216"/>
      <c r="DQ54" s="216"/>
      <c r="DR54" s="216"/>
      <c r="DS54" s="216"/>
      <c r="DT54" s="216"/>
      <c r="DU54" s="216"/>
      <c r="DV54" s="216"/>
      <c r="DW54" s="216"/>
      <c r="DX54" s="216"/>
      <c r="DY54" s="216"/>
      <c r="DZ54" s="216"/>
      <c r="EA54" s="216"/>
      <c r="EB54" s="216"/>
      <c r="EC54" s="216"/>
      <c r="ED54" s="216"/>
      <c r="EE54" s="216"/>
      <c r="EF54" s="216"/>
      <c r="EG54" s="216"/>
      <c r="EH54" s="216"/>
      <c r="EI54" s="216"/>
      <c r="EJ54" s="216"/>
      <c r="EK54" s="216"/>
      <c r="EL54" s="216"/>
      <c r="EM54" s="216"/>
      <c r="EN54" s="216"/>
      <c r="EO54" s="216"/>
      <c r="EP54" s="216"/>
      <c r="EQ54" s="216"/>
      <c r="ER54" s="216"/>
      <c r="ES54" s="216"/>
      <c r="ET54" s="216"/>
      <c r="EU54" s="216"/>
      <c r="EV54" s="216"/>
      <c r="EW54" s="216"/>
      <c r="EX54" s="216"/>
      <c r="EY54" s="216"/>
      <c r="EZ54" s="216"/>
      <c r="FA54" s="216"/>
      <c r="FB54" s="216"/>
      <c r="FC54" s="216"/>
      <c r="FD54" s="216"/>
      <c r="FE54" s="216"/>
      <c r="FF54" s="216"/>
      <c r="FG54" s="216"/>
      <c r="FH54" s="216"/>
      <c r="FI54" s="216"/>
      <c r="FJ54" s="216"/>
      <c r="FK54" s="216"/>
      <c r="FL54" s="216"/>
      <c r="FM54" s="216"/>
      <c r="FN54" s="216"/>
      <c r="FO54" s="216"/>
      <c r="FP54" s="216"/>
      <c r="FQ54" s="216"/>
      <c r="FR54" s="216"/>
      <c r="FS54" s="216"/>
      <c r="FT54" s="216"/>
      <c r="FU54" s="216"/>
      <c r="FV54" s="216"/>
      <c r="FW54" s="216"/>
      <c r="FX54" s="216"/>
      <c r="FY54" s="216"/>
      <c r="FZ54" s="216"/>
      <c r="GA54" s="216"/>
      <c r="GB54" s="216"/>
      <c r="GC54" s="216"/>
      <c r="GD54" s="216"/>
      <c r="GE54" s="216"/>
      <c r="GF54" s="216"/>
      <c r="GG54" s="216"/>
      <c r="GH54" s="216"/>
      <c r="GI54" s="216"/>
      <c r="GJ54" s="216"/>
      <c r="GK54" s="216"/>
      <c r="GL54" s="216"/>
      <c r="GM54" s="216"/>
      <c r="GN54" s="216"/>
      <c r="GO54" s="216"/>
      <c r="GP54" s="216"/>
      <c r="GQ54" s="216"/>
      <c r="GR54" s="216"/>
      <c r="GS54" s="216"/>
      <c r="GT54" s="216"/>
      <c r="GU54" s="216"/>
      <c r="GV54" s="216"/>
      <c r="GW54" s="216"/>
      <c r="GX54" s="216"/>
      <c r="GY54" s="216"/>
      <c r="GZ54" s="216"/>
      <c r="HA54" s="216"/>
      <c r="HB54" s="216"/>
      <c r="HC54" s="216"/>
      <c r="HD54" s="216"/>
      <c r="HE54" s="216"/>
      <c r="HF54" s="216"/>
      <c r="HG54" s="216"/>
      <c r="HH54" s="216"/>
      <c r="HI54" s="216"/>
      <c r="HJ54" s="216"/>
      <c r="HK54" s="216"/>
      <c r="HL54" s="216"/>
      <c r="HM54" s="216"/>
      <c r="HN54" s="216"/>
      <c r="HO54" s="216"/>
      <c r="HP54" s="216"/>
      <c r="HQ54" s="216"/>
      <c r="HR54" s="216"/>
      <c r="HS54" s="216"/>
      <c r="HT54" s="216"/>
      <c r="HU54" s="216"/>
      <c r="HV54" s="216"/>
      <c r="HW54" s="216"/>
      <c r="HX54" s="216"/>
      <c r="HY54" s="216"/>
      <c r="HZ54" s="216"/>
      <c r="IA54" s="216"/>
      <c r="IB54" s="216"/>
      <c r="IC54" s="216"/>
      <c r="ID54" s="216"/>
      <c r="IE54" s="216"/>
      <c r="IF54" s="216"/>
      <c r="IG54" s="216"/>
      <c r="IH54" s="216"/>
      <c r="II54" s="216"/>
      <c r="IJ54" s="216"/>
      <c r="IK54" s="216"/>
      <c r="IL54" s="216"/>
      <c r="IM54" s="216"/>
      <c r="IN54" s="216"/>
      <c r="IO54" s="216"/>
    </row>
    <row r="55" spans="1:249" s="211" customFormat="1" ht="13.5" customHeight="1">
      <c r="A55" s="222" t="s">
        <v>569</v>
      </c>
      <c r="B55" s="222"/>
      <c r="C55" s="222"/>
      <c r="D55" s="222"/>
      <c r="E55" s="8"/>
      <c r="F55" s="491" t="s">
        <v>59</v>
      </c>
      <c r="G55" s="491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249" s="211" customFormat="1" ht="13.5" customHeight="1">
      <c r="A56" s="168" t="s">
        <v>655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84"/>
      <c r="BA56" s="84"/>
      <c r="BB56" s="84"/>
      <c r="BC56" s="84"/>
      <c r="BD56" s="84"/>
      <c r="BE56" s="84"/>
      <c r="BF56" s="84"/>
      <c r="BG56" s="84"/>
      <c r="BH56" s="84"/>
      <c r="BI56" s="84"/>
      <c r="BJ56" s="84"/>
      <c r="BK56" s="84"/>
      <c r="BL56" s="84"/>
      <c r="BM56" s="84"/>
      <c r="BN56" s="84"/>
      <c r="BO56" s="84"/>
      <c r="BP56" s="84"/>
      <c r="BQ56" s="84"/>
      <c r="BR56" s="84"/>
      <c r="BS56" s="84"/>
      <c r="BT56" s="84"/>
      <c r="BU56" s="84"/>
      <c r="BV56" s="84"/>
      <c r="BW56" s="84"/>
      <c r="BX56" s="84"/>
      <c r="BY56" s="84"/>
      <c r="BZ56" s="84"/>
      <c r="CA56" s="84"/>
      <c r="CB56" s="84"/>
      <c r="CC56" s="84"/>
      <c r="CD56" s="84"/>
      <c r="CE56" s="84"/>
      <c r="CF56" s="84"/>
      <c r="CG56" s="84"/>
      <c r="CH56" s="84"/>
      <c r="CI56" s="84"/>
      <c r="CJ56" s="84"/>
      <c r="CK56" s="84"/>
      <c r="CL56" s="84"/>
      <c r="CM56" s="84"/>
      <c r="CN56" s="84"/>
      <c r="CO56" s="84"/>
      <c r="CP56" s="84"/>
      <c r="CQ56" s="84"/>
      <c r="CR56" s="84"/>
      <c r="CS56" s="84"/>
      <c r="CT56" s="84"/>
      <c r="CU56" s="84"/>
      <c r="CV56" s="84"/>
      <c r="CW56" s="84"/>
      <c r="CX56" s="84"/>
      <c r="CY56" s="84"/>
      <c r="CZ56" s="84"/>
      <c r="DA56" s="84"/>
      <c r="DB56" s="84"/>
      <c r="DC56" s="84"/>
      <c r="DD56" s="84"/>
      <c r="DE56" s="84"/>
      <c r="DF56" s="84"/>
      <c r="DG56" s="84"/>
      <c r="DH56" s="84"/>
      <c r="DI56" s="84"/>
      <c r="DJ56" s="84"/>
      <c r="DK56" s="84"/>
      <c r="DL56" s="84"/>
      <c r="DM56" s="84"/>
      <c r="DN56" s="84"/>
      <c r="DO56" s="84"/>
      <c r="DP56" s="84"/>
      <c r="DQ56" s="84"/>
      <c r="DR56" s="84"/>
      <c r="DS56" s="84"/>
      <c r="DT56" s="84"/>
      <c r="DU56" s="84"/>
      <c r="DV56" s="84"/>
      <c r="DW56" s="84"/>
      <c r="DX56" s="84"/>
      <c r="DY56" s="84"/>
      <c r="DZ56" s="84"/>
      <c r="EA56" s="84"/>
      <c r="EB56" s="84"/>
      <c r="EC56" s="84"/>
      <c r="ED56" s="84"/>
      <c r="EE56" s="84"/>
      <c r="EF56" s="84"/>
      <c r="EG56" s="84"/>
      <c r="EH56" s="84"/>
      <c r="EI56" s="84"/>
      <c r="EJ56" s="84"/>
      <c r="EK56" s="84"/>
      <c r="EL56" s="84"/>
      <c r="EM56" s="84"/>
      <c r="EN56" s="84"/>
      <c r="EO56" s="84"/>
      <c r="EP56" s="84"/>
      <c r="EQ56" s="84"/>
      <c r="ER56" s="84"/>
      <c r="ES56" s="84"/>
      <c r="ET56" s="84"/>
      <c r="EU56" s="84"/>
      <c r="EV56" s="84"/>
      <c r="EW56" s="84"/>
      <c r="EX56" s="84"/>
      <c r="EY56" s="84"/>
      <c r="EZ56" s="84"/>
      <c r="FA56" s="84"/>
      <c r="FB56" s="84"/>
      <c r="FC56" s="84"/>
      <c r="FD56" s="84"/>
      <c r="FE56" s="84"/>
      <c r="FF56" s="84"/>
      <c r="FG56" s="84"/>
      <c r="FH56" s="84"/>
      <c r="FI56" s="84"/>
      <c r="FJ56" s="84"/>
      <c r="FK56" s="84"/>
      <c r="FL56" s="84"/>
      <c r="FM56" s="84"/>
      <c r="FN56" s="84"/>
      <c r="FO56" s="84"/>
      <c r="FP56" s="84"/>
      <c r="FQ56" s="84"/>
      <c r="FR56" s="84"/>
      <c r="FS56" s="84"/>
      <c r="FT56" s="84"/>
      <c r="FU56" s="84"/>
      <c r="FV56" s="84"/>
      <c r="FW56" s="84"/>
      <c r="FX56" s="84"/>
      <c r="FY56" s="84"/>
      <c r="FZ56" s="84"/>
      <c r="GA56" s="84"/>
      <c r="GB56" s="84"/>
      <c r="GC56" s="84"/>
      <c r="GD56" s="84"/>
      <c r="GE56" s="84"/>
      <c r="GF56" s="84"/>
      <c r="GG56" s="84"/>
      <c r="GH56" s="84"/>
      <c r="GI56" s="84"/>
      <c r="GJ56" s="84"/>
      <c r="GK56" s="84"/>
      <c r="GL56" s="84"/>
      <c r="GM56" s="84"/>
      <c r="GN56" s="84"/>
      <c r="GO56" s="84"/>
      <c r="GP56" s="84"/>
      <c r="GQ56" s="84"/>
      <c r="GR56" s="84"/>
      <c r="GS56" s="84"/>
      <c r="GT56" s="84"/>
      <c r="GU56" s="84"/>
      <c r="GV56" s="84"/>
      <c r="GW56" s="84"/>
      <c r="GX56" s="84"/>
      <c r="GY56" s="84"/>
      <c r="GZ56" s="84"/>
      <c r="HA56" s="84"/>
      <c r="HB56" s="84"/>
      <c r="HC56" s="84"/>
      <c r="HD56" s="84"/>
      <c r="HE56" s="84"/>
      <c r="HF56" s="84"/>
      <c r="HG56" s="84"/>
      <c r="HH56" s="84"/>
      <c r="HI56" s="84"/>
      <c r="HJ56" s="84"/>
      <c r="HK56" s="84"/>
      <c r="HL56" s="84"/>
      <c r="HM56" s="84"/>
      <c r="HN56" s="84"/>
      <c r="HO56" s="84"/>
      <c r="HP56" s="84"/>
      <c r="HQ56" s="84"/>
      <c r="HR56" s="84"/>
      <c r="HS56" s="84"/>
      <c r="HT56" s="84"/>
      <c r="HU56" s="84"/>
      <c r="HV56" s="84"/>
      <c r="HW56" s="84"/>
      <c r="HX56" s="84"/>
      <c r="HY56" s="84"/>
      <c r="HZ56" s="84"/>
      <c r="IA56" s="84"/>
      <c r="IB56" s="84"/>
      <c r="IC56" s="84"/>
      <c r="ID56" s="84"/>
      <c r="IE56" s="84"/>
      <c r="IF56" s="84"/>
      <c r="IG56" s="84"/>
      <c r="IH56" s="84"/>
      <c r="II56" s="84"/>
      <c r="IJ56" s="84"/>
      <c r="IK56" s="84"/>
      <c r="IL56" s="84"/>
      <c r="IM56" s="84"/>
      <c r="IN56" s="84"/>
      <c r="IO56" s="84"/>
    </row>
    <row r="57" spans="1:256" s="211" customFormat="1" ht="10.5" customHeight="1">
      <c r="A57" s="168"/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84"/>
      <c r="AQ57" s="84"/>
      <c r="AR57" s="84"/>
      <c r="AS57" s="84"/>
      <c r="AT57" s="84"/>
      <c r="AU57" s="84"/>
      <c r="AV57" s="84"/>
      <c r="AW57" s="84"/>
      <c r="AX57" s="84"/>
      <c r="AY57" s="84"/>
      <c r="AZ57" s="84"/>
      <c r="BA57" s="84"/>
      <c r="BB57" s="84"/>
      <c r="BC57" s="84"/>
      <c r="BD57" s="84"/>
      <c r="BE57" s="84"/>
      <c r="BF57" s="84"/>
      <c r="BG57" s="84"/>
      <c r="BH57" s="84"/>
      <c r="BI57" s="84"/>
      <c r="BJ57" s="84"/>
      <c r="BK57" s="84"/>
      <c r="BL57" s="84"/>
      <c r="BM57" s="84"/>
      <c r="BN57" s="84"/>
      <c r="BO57" s="84"/>
      <c r="BP57" s="84"/>
      <c r="BQ57" s="84"/>
      <c r="BR57" s="84"/>
      <c r="BS57" s="84"/>
      <c r="BT57" s="84"/>
      <c r="BU57" s="84"/>
      <c r="BV57" s="84"/>
      <c r="BW57" s="84"/>
      <c r="BX57" s="84"/>
      <c r="BY57" s="84"/>
      <c r="BZ57" s="84"/>
      <c r="CA57" s="84"/>
      <c r="CB57" s="84"/>
      <c r="CC57" s="84"/>
      <c r="CD57" s="84"/>
      <c r="CE57" s="84"/>
      <c r="CF57" s="84"/>
      <c r="CG57" s="84"/>
      <c r="CH57" s="84"/>
      <c r="CI57" s="84"/>
      <c r="CJ57" s="84"/>
      <c r="CK57" s="84"/>
      <c r="CL57" s="84"/>
      <c r="CM57" s="84"/>
      <c r="CN57" s="84"/>
      <c r="CO57" s="84"/>
      <c r="CP57" s="84"/>
      <c r="CQ57" s="84"/>
      <c r="CR57" s="84"/>
      <c r="CS57" s="84"/>
      <c r="CT57" s="84"/>
      <c r="CU57" s="84"/>
      <c r="CV57" s="84"/>
      <c r="CW57" s="84"/>
      <c r="CX57" s="84"/>
      <c r="CY57" s="84"/>
      <c r="CZ57" s="84"/>
      <c r="DA57" s="84"/>
      <c r="DB57" s="84"/>
      <c r="DC57" s="84"/>
      <c r="DD57" s="84"/>
      <c r="DE57" s="84"/>
      <c r="DF57" s="84"/>
      <c r="DG57" s="84"/>
      <c r="DH57" s="84"/>
      <c r="DI57" s="84"/>
      <c r="DJ57" s="84"/>
      <c r="DK57" s="84"/>
      <c r="DL57" s="84"/>
      <c r="DM57" s="84"/>
      <c r="DN57" s="84"/>
      <c r="DO57" s="84"/>
      <c r="DP57" s="84"/>
      <c r="DQ57" s="84"/>
      <c r="DR57" s="84"/>
      <c r="DS57" s="84"/>
      <c r="DT57" s="84"/>
      <c r="DU57" s="84"/>
      <c r="DV57" s="84"/>
      <c r="DW57" s="84"/>
      <c r="DX57" s="84"/>
      <c r="DY57" s="84"/>
      <c r="DZ57" s="84"/>
      <c r="EA57" s="84"/>
      <c r="EB57" s="84"/>
      <c r="EC57" s="84"/>
      <c r="ED57" s="84"/>
      <c r="EE57" s="84"/>
      <c r="EF57" s="84"/>
      <c r="EG57" s="84"/>
      <c r="EH57" s="84"/>
      <c r="EI57" s="84"/>
      <c r="EJ57" s="84"/>
      <c r="EK57" s="84"/>
      <c r="EL57" s="84"/>
      <c r="EM57" s="84"/>
      <c r="EN57" s="84"/>
      <c r="EO57" s="84"/>
      <c r="EP57" s="84"/>
      <c r="EQ57" s="84"/>
      <c r="ER57" s="84"/>
      <c r="ES57" s="84"/>
      <c r="ET57" s="84"/>
      <c r="EU57" s="84"/>
      <c r="EV57" s="84"/>
      <c r="EW57" s="84"/>
      <c r="EX57" s="84"/>
      <c r="EY57" s="84"/>
      <c r="EZ57" s="84"/>
      <c r="FA57" s="84"/>
      <c r="FB57" s="84"/>
      <c r="FC57" s="84"/>
      <c r="FD57" s="84"/>
      <c r="FE57" s="84"/>
      <c r="FF57" s="84"/>
      <c r="FG57" s="84"/>
      <c r="FH57" s="84"/>
      <c r="FI57" s="84"/>
      <c r="FJ57" s="84"/>
      <c r="FK57" s="84"/>
      <c r="FL57" s="84"/>
      <c r="FM57" s="84"/>
      <c r="FN57" s="84"/>
      <c r="FO57" s="84"/>
      <c r="FP57" s="84"/>
      <c r="FQ57" s="84"/>
      <c r="FR57" s="84"/>
      <c r="FS57" s="84"/>
      <c r="FT57" s="84"/>
      <c r="FU57" s="84"/>
      <c r="FV57" s="84"/>
      <c r="FW57" s="84"/>
      <c r="FX57" s="84"/>
      <c r="FY57" s="84"/>
      <c r="FZ57" s="84"/>
      <c r="GA57" s="84"/>
      <c r="GB57" s="84"/>
      <c r="GC57" s="84"/>
      <c r="GD57" s="84"/>
      <c r="GE57" s="84"/>
      <c r="GF57" s="84"/>
      <c r="GG57" s="84"/>
      <c r="GH57" s="84"/>
      <c r="GI57" s="84"/>
      <c r="GJ57" s="84"/>
      <c r="GK57" s="84"/>
      <c r="GL57" s="84"/>
      <c r="GM57" s="84"/>
      <c r="GN57" s="84"/>
      <c r="GO57" s="84"/>
      <c r="GP57" s="84"/>
      <c r="GQ57" s="84"/>
      <c r="GR57" s="84"/>
      <c r="GS57" s="84"/>
      <c r="GT57" s="84"/>
      <c r="GU57" s="84"/>
      <c r="GV57" s="84"/>
      <c r="GW57" s="84"/>
      <c r="GX57" s="84"/>
      <c r="GY57" s="84"/>
      <c r="GZ57" s="84"/>
      <c r="HA57" s="84"/>
      <c r="HB57" s="84"/>
      <c r="HC57" s="84"/>
      <c r="HD57" s="84"/>
      <c r="HE57" s="84"/>
      <c r="HF57" s="84"/>
      <c r="HG57" s="84"/>
      <c r="HH57" s="84"/>
      <c r="HI57" s="84"/>
      <c r="HJ57" s="84"/>
      <c r="HK57" s="84"/>
      <c r="HL57" s="84"/>
      <c r="HM57" s="84"/>
      <c r="HN57" s="84"/>
      <c r="HO57" s="84"/>
      <c r="HP57" s="84"/>
      <c r="HQ57" s="84"/>
      <c r="HR57" s="84"/>
      <c r="HS57" s="84"/>
      <c r="HT57" s="84"/>
      <c r="HU57" s="84"/>
      <c r="HV57" s="84"/>
      <c r="HW57" s="84"/>
      <c r="HX57" s="84"/>
      <c r="HY57" s="84"/>
      <c r="HZ57" s="84"/>
      <c r="IA57" s="84"/>
      <c r="IB57" s="84"/>
      <c r="IC57" s="84"/>
      <c r="ID57" s="84"/>
      <c r="IE57" s="84"/>
      <c r="IF57" s="84"/>
      <c r="IG57" s="84"/>
      <c r="IH57" s="84"/>
      <c r="II57" s="84"/>
      <c r="IJ57" s="84"/>
      <c r="IK57" s="84"/>
      <c r="IL57" s="84"/>
      <c r="IM57" s="84"/>
      <c r="IN57" s="84"/>
      <c r="IO57" s="84"/>
      <c r="IP57" s="84"/>
      <c r="IQ57" s="84"/>
      <c r="IR57" s="84"/>
      <c r="IS57" s="84"/>
      <c r="IT57" s="84"/>
      <c r="IU57" s="84"/>
      <c r="IV57" s="84"/>
    </row>
    <row r="58" spans="1:256" s="211" customFormat="1" ht="10.5" customHeight="1">
      <c r="A58" s="40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4"/>
      <c r="AQ58" s="84"/>
      <c r="AR58" s="84"/>
      <c r="AS58" s="84"/>
      <c r="AT58" s="84"/>
      <c r="AU58" s="84"/>
      <c r="AV58" s="84"/>
      <c r="AW58" s="84"/>
      <c r="AX58" s="84"/>
      <c r="AY58" s="84"/>
      <c r="AZ58" s="84"/>
      <c r="BA58" s="84"/>
      <c r="BB58" s="84"/>
      <c r="BC58" s="84"/>
      <c r="BD58" s="84"/>
      <c r="BE58" s="84"/>
      <c r="BF58" s="84"/>
      <c r="BG58" s="84"/>
      <c r="BH58" s="84"/>
      <c r="BI58" s="84"/>
      <c r="BJ58" s="84"/>
      <c r="BK58" s="84"/>
      <c r="BL58" s="84"/>
      <c r="BM58" s="84"/>
      <c r="BN58" s="84"/>
      <c r="BO58" s="84"/>
      <c r="BP58" s="84"/>
      <c r="BQ58" s="84"/>
      <c r="BR58" s="84"/>
      <c r="BS58" s="84"/>
      <c r="BT58" s="84"/>
      <c r="BU58" s="84"/>
      <c r="BV58" s="84"/>
      <c r="BW58" s="84"/>
      <c r="BX58" s="84"/>
      <c r="BY58" s="84"/>
      <c r="BZ58" s="84"/>
      <c r="CA58" s="84"/>
      <c r="CB58" s="84"/>
      <c r="CC58" s="84"/>
      <c r="CD58" s="84"/>
      <c r="CE58" s="84"/>
      <c r="CF58" s="84"/>
      <c r="CG58" s="84"/>
      <c r="CH58" s="84"/>
      <c r="CI58" s="84"/>
      <c r="CJ58" s="84"/>
      <c r="CK58" s="84"/>
      <c r="CL58" s="84"/>
      <c r="CM58" s="84"/>
      <c r="CN58" s="84"/>
      <c r="CO58" s="84"/>
      <c r="CP58" s="84"/>
      <c r="CQ58" s="84"/>
      <c r="CR58" s="84"/>
      <c r="CS58" s="84"/>
      <c r="CT58" s="84"/>
      <c r="CU58" s="84"/>
      <c r="CV58" s="84"/>
      <c r="CW58" s="84"/>
      <c r="CX58" s="84"/>
      <c r="CY58" s="84"/>
      <c r="CZ58" s="84"/>
      <c r="DA58" s="84"/>
      <c r="DB58" s="84"/>
      <c r="DC58" s="84"/>
      <c r="DD58" s="84"/>
      <c r="DE58" s="84"/>
      <c r="DF58" s="84"/>
      <c r="DG58" s="84"/>
      <c r="DH58" s="84"/>
      <c r="DI58" s="84"/>
      <c r="DJ58" s="84"/>
      <c r="DK58" s="84"/>
      <c r="DL58" s="84"/>
      <c r="DM58" s="84"/>
      <c r="DN58" s="84"/>
      <c r="DO58" s="84"/>
      <c r="DP58" s="84"/>
      <c r="DQ58" s="84"/>
      <c r="DR58" s="84"/>
      <c r="DS58" s="84"/>
      <c r="DT58" s="84"/>
      <c r="DU58" s="84"/>
      <c r="DV58" s="84"/>
      <c r="DW58" s="84"/>
      <c r="DX58" s="84"/>
      <c r="DY58" s="84"/>
      <c r="DZ58" s="84"/>
      <c r="EA58" s="84"/>
      <c r="EB58" s="84"/>
      <c r="EC58" s="84"/>
      <c r="ED58" s="84"/>
      <c r="EE58" s="84"/>
      <c r="EF58" s="84"/>
      <c r="EG58" s="84"/>
      <c r="EH58" s="84"/>
      <c r="EI58" s="84"/>
      <c r="EJ58" s="84"/>
      <c r="EK58" s="84"/>
      <c r="EL58" s="84"/>
      <c r="EM58" s="84"/>
      <c r="EN58" s="84"/>
      <c r="EO58" s="84"/>
      <c r="EP58" s="84"/>
      <c r="EQ58" s="84"/>
      <c r="ER58" s="84"/>
      <c r="ES58" s="84"/>
      <c r="ET58" s="84"/>
      <c r="EU58" s="84"/>
      <c r="EV58" s="84"/>
      <c r="EW58" s="84"/>
      <c r="EX58" s="84"/>
      <c r="EY58" s="84"/>
      <c r="EZ58" s="84"/>
      <c r="FA58" s="84"/>
      <c r="FB58" s="84"/>
      <c r="FC58" s="84"/>
      <c r="FD58" s="84"/>
      <c r="FE58" s="84"/>
      <c r="FF58" s="84"/>
      <c r="FG58" s="84"/>
      <c r="FH58" s="84"/>
      <c r="FI58" s="84"/>
      <c r="FJ58" s="84"/>
      <c r="FK58" s="84"/>
      <c r="FL58" s="84"/>
      <c r="FM58" s="84"/>
      <c r="FN58" s="84"/>
      <c r="FO58" s="84"/>
      <c r="FP58" s="84"/>
      <c r="FQ58" s="84"/>
      <c r="FR58" s="84"/>
      <c r="FS58" s="84"/>
      <c r="FT58" s="84"/>
      <c r="FU58" s="84"/>
      <c r="FV58" s="84"/>
      <c r="FW58" s="84"/>
      <c r="FX58" s="84"/>
      <c r="FY58" s="84"/>
      <c r="FZ58" s="84"/>
      <c r="GA58" s="84"/>
      <c r="GB58" s="84"/>
      <c r="GC58" s="84"/>
      <c r="GD58" s="84"/>
      <c r="GE58" s="84"/>
      <c r="GF58" s="84"/>
      <c r="GG58" s="84"/>
      <c r="GH58" s="84"/>
      <c r="GI58" s="84"/>
      <c r="GJ58" s="84"/>
      <c r="GK58" s="84"/>
      <c r="GL58" s="84"/>
      <c r="GM58" s="84"/>
      <c r="GN58" s="84"/>
      <c r="GO58" s="84"/>
      <c r="GP58" s="84"/>
      <c r="GQ58" s="84"/>
      <c r="GR58" s="84"/>
      <c r="GS58" s="84"/>
      <c r="GT58" s="84"/>
      <c r="GU58" s="84"/>
      <c r="GV58" s="84"/>
      <c r="GW58" s="84"/>
      <c r="GX58" s="84"/>
      <c r="GY58" s="84"/>
      <c r="GZ58" s="84"/>
      <c r="HA58" s="84"/>
      <c r="HB58" s="84"/>
      <c r="HC58" s="84"/>
      <c r="HD58" s="84"/>
      <c r="HE58" s="84"/>
      <c r="HF58" s="84"/>
      <c r="HG58" s="84"/>
      <c r="HH58" s="84"/>
      <c r="HI58" s="84"/>
      <c r="HJ58" s="84"/>
      <c r="HK58" s="84"/>
      <c r="HL58" s="84"/>
      <c r="HM58" s="84"/>
      <c r="HN58" s="84"/>
      <c r="HO58" s="84"/>
      <c r="HP58" s="84"/>
      <c r="HQ58" s="84"/>
      <c r="HR58" s="84"/>
      <c r="HS58" s="84"/>
      <c r="HT58" s="84"/>
      <c r="HU58" s="84"/>
      <c r="HV58" s="84"/>
      <c r="HW58" s="84"/>
      <c r="HX58" s="84"/>
      <c r="HY58" s="84"/>
      <c r="HZ58" s="84"/>
      <c r="IA58" s="84"/>
      <c r="IB58" s="84"/>
      <c r="IC58" s="84"/>
      <c r="ID58" s="84"/>
      <c r="IE58" s="84"/>
      <c r="IF58" s="84"/>
      <c r="IG58" s="84"/>
      <c r="IH58" s="84"/>
      <c r="II58" s="84"/>
      <c r="IJ58" s="84"/>
      <c r="IK58" s="84"/>
      <c r="IL58" s="84"/>
      <c r="IM58" s="84"/>
      <c r="IN58" s="84"/>
      <c r="IO58" s="84"/>
      <c r="IP58" s="84"/>
      <c r="IQ58" s="84"/>
      <c r="IR58" s="84"/>
      <c r="IS58" s="84"/>
      <c r="IT58" s="84"/>
      <c r="IU58" s="84"/>
      <c r="IV58" s="84"/>
    </row>
    <row r="59" spans="1:256" s="211" customFormat="1" ht="10.5" customHeight="1">
      <c r="A59" s="40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4"/>
      <c r="AQ59" s="84"/>
      <c r="AR59" s="84"/>
      <c r="AS59" s="84"/>
      <c r="AT59" s="84"/>
      <c r="AU59" s="84"/>
      <c r="AV59" s="84"/>
      <c r="AW59" s="84"/>
      <c r="AX59" s="84"/>
      <c r="AY59" s="84"/>
      <c r="AZ59" s="84"/>
      <c r="BA59" s="84"/>
      <c r="BB59" s="84"/>
      <c r="BC59" s="84"/>
      <c r="BD59" s="84"/>
      <c r="BE59" s="84"/>
      <c r="BF59" s="84"/>
      <c r="BG59" s="84"/>
      <c r="BH59" s="84"/>
      <c r="BI59" s="84"/>
      <c r="BJ59" s="84"/>
      <c r="BK59" s="84"/>
      <c r="BL59" s="84"/>
      <c r="BM59" s="84"/>
      <c r="BN59" s="84"/>
      <c r="BO59" s="84"/>
      <c r="BP59" s="84"/>
      <c r="BQ59" s="84"/>
      <c r="BR59" s="84"/>
      <c r="BS59" s="84"/>
      <c r="BT59" s="84"/>
      <c r="BU59" s="84"/>
      <c r="BV59" s="84"/>
      <c r="BW59" s="84"/>
      <c r="BX59" s="84"/>
      <c r="BY59" s="84"/>
      <c r="BZ59" s="84"/>
      <c r="CA59" s="84"/>
      <c r="CB59" s="84"/>
      <c r="CC59" s="84"/>
      <c r="CD59" s="84"/>
      <c r="CE59" s="84"/>
      <c r="CF59" s="84"/>
      <c r="CG59" s="84"/>
      <c r="CH59" s="84"/>
      <c r="CI59" s="84"/>
      <c r="CJ59" s="84"/>
      <c r="CK59" s="84"/>
      <c r="CL59" s="84"/>
      <c r="CM59" s="84"/>
      <c r="CN59" s="84"/>
      <c r="CO59" s="84"/>
      <c r="CP59" s="84"/>
      <c r="CQ59" s="84"/>
      <c r="CR59" s="84"/>
      <c r="CS59" s="84"/>
      <c r="CT59" s="84"/>
      <c r="CU59" s="84"/>
      <c r="CV59" s="84"/>
      <c r="CW59" s="84"/>
      <c r="CX59" s="84"/>
      <c r="CY59" s="84"/>
      <c r="CZ59" s="84"/>
      <c r="DA59" s="84"/>
      <c r="DB59" s="84"/>
      <c r="DC59" s="84"/>
      <c r="DD59" s="84"/>
      <c r="DE59" s="84"/>
      <c r="DF59" s="84"/>
      <c r="DG59" s="84"/>
      <c r="DH59" s="84"/>
      <c r="DI59" s="84"/>
      <c r="DJ59" s="84"/>
      <c r="DK59" s="84"/>
      <c r="DL59" s="84"/>
      <c r="DM59" s="84"/>
      <c r="DN59" s="84"/>
      <c r="DO59" s="84"/>
      <c r="DP59" s="84"/>
      <c r="DQ59" s="84"/>
      <c r="DR59" s="84"/>
      <c r="DS59" s="84"/>
      <c r="DT59" s="84"/>
      <c r="DU59" s="84"/>
      <c r="DV59" s="84"/>
      <c r="DW59" s="84"/>
      <c r="DX59" s="84"/>
      <c r="DY59" s="84"/>
      <c r="DZ59" s="84"/>
      <c r="EA59" s="84"/>
      <c r="EB59" s="84"/>
      <c r="EC59" s="84"/>
      <c r="ED59" s="84"/>
      <c r="EE59" s="84"/>
      <c r="EF59" s="84"/>
      <c r="EG59" s="84"/>
      <c r="EH59" s="84"/>
      <c r="EI59" s="84"/>
      <c r="EJ59" s="84"/>
      <c r="EK59" s="84"/>
      <c r="EL59" s="84"/>
      <c r="EM59" s="84"/>
      <c r="EN59" s="84"/>
      <c r="EO59" s="84"/>
      <c r="EP59" s="84"/>
      <c r="EQ59" s="84"/>
      <c r="ER59" s="84"/>
      <c r="ES59" s="84"/>
      <c r="ET59" s="84"/>
      <c r="EU59" s="84"/>
      <c r="EV59" s="84"/>
      <c r="EW59" s="84"/>
      <c r="EX59" s="84"/>
      <c r="EY59" s="84"/>
      <c r="EZ59" s="84"/>
      <c r="FA59" s="84"/>
      <c r="FB59" s="84"/>
      <c r="FC59" s="84"/>
      <c r="FD59" s="84"/>
      <c r="FE59" s="84"/>
      <c r="FF59" s="84"/>
      <c r="FG59" s="84"/>
      <c r="FH59" s="84"/>
      <c r="FI59" s="84"/>
      <c r="FJ59" s="84"/>
      <c r="FK59" s="84"/>
      <c r="FL59" s="84"/>
      <c r="FM59" s="84"/>
      <c r="FN59" s="84"/>
      <c r="FO59" s="84"/>
      <c r="FP59" s="84"/>
      <c r="FQ59" s="84"/>
      <c r="FR59" s="84"/>
      <c r="FS59" s="84"/>
      <c r="FT59" s="84"/>
      <c r="FU59" s="84"/>
      <c r="FV59" s="84"/>
      <c r="FW59" s="84"/>
      <c r="FX59" s="84"/>
      <c r="FY59" s="84"/>
      <c r="FZ59" s="84"/>
      <c r="GA59" s="84"/>
      <c r="GB59" s="84"/>
      <c r="GC59" s="84"/>
      <c r="GD59" s="84"/>
      <c r="GE59" s="84"/>
      <c r="GF59" s="84"/>
      <c r="GG59" s="84"/>
      <c r="GH59" s="84"/>
      <c r="GI59" s="84"/>
      <c r="GJ59" s="84"/>
      <c r="GK59" s="84"/>
      <c r="GL59" s="84"/>
      <c r="GM59" s="84"/>
      <c r="GN59" s="84"/>
      <c r="GO59" s="84"/>
      <c r="GP59" s="84"/>
      <c r="GQ59" s="84"/>
      <c r="GR59" s="84"/>
      <c r="GS59" s="84"/>
      <c r="GT59" s="84"/>
      <c r="GU59" s="84"/>
      <c r="GV59" s="84"/>
      <c r="GW59" s="84"/>
      <c r="GX59" s="84"/>
      <c r="GY59" s="84"/>
      <c r="GZ59" s="84"/>
      <c r="HA59" s="84"/>
      <c r="HB59" s="84"/>
      <c r="HC59" s="84"/>
      <c r="HD59" s="84"/>
      <c r="HE59" s="84"/>
      <c r="HF59" s="84"/>
      <c r="HG59" s="84"/>
      <c r="HH59" s="84"/>
      <c r="HI59" s="84"/>
      <c r="HJ59" s="84"/>
      <c r="HK59" s="84"/>
      <c r="HL59" s="84"/>
      <c r="HM59" s="84"/>
      <c r="HN59" s="84"/>
      <c r="HO59" s="84"/>
      <c r="HP59" s="84"/>
      <c r="HQ59" s="84"/>
      <c r="HR59" s="84"/>
      <c r="HS59" s="84"/>
      <c r="HT59" s="84"/>
      <c r="HU59" s="84"/>
      <c r="HV59" s="84"/>
      <c r="HW59" s="84"/>
      <c r="HX59" s="84"/>
      <c r="HY59" s="84"/>
      <c r="HZ59" s="84"/>
      <c r="IA59" s="84"/>
      <c r="IB59" s="84"/>
      <c r="IC59" s="84"/>
      <c r="ID59" s="84"/>
      <c r="IE59" s="84"/>
      <c r="IF59" s="84"/>
      <c r="IG59" s="84"/>
      <c r="IH59" s="84"/>
      <c r="II59" s="84"/>
      <c r="IJ59" s="84"/>
      <c r="IK59" s="84"/>
      <c r="IL59" s="84"/>
      <c r="IM59" s="84"/>
      <c r="IN59" s="84"/>
      <c r="IO59" s="84"/>
      <c r="IP59" s="84"/>
      <c r="IQ59" s="84"/>
      <c r="IR59" s="84"/>
      <c r="IS59" s="84"/>
      <c r="IT59" s="84"/>
      <c r="IU59" s="84"/>
      <c r="IV59" s="84"/>
    </row>
    <row r="60" spans="1:256" s="211" customFormat="1" ht="10.5" customHeight="1">
      <c r="A60" s="40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  <c r="BM60" s="84"/>
      <c r="BN60" s="84"/>
      <c r="BO60" s="84"/>
      <c r="BP60" s="84"/>
      <c r="BQ60" s="84"/>
      <c r="BR60" s="84"/>
      <c r="BS60" s="84"/>
      <c r="BT60" s="84"/>
      <c r="BU60" s="84"/>
      <c r="BV60" s="84"/>
      <c r="BW60" s="84"/>
      <c r="BX60" s="84"/>
      <c r="BY60" s="84"/>
      <c r="BZ60" s="84"/>
      <c r="CA60" s="84"/>
      <c r="CB60" s="84"/>
      <c r="CC60" s="84"/>
      <c r="CD60" s="84"/>
      <c r="CE60" s="84"/>
      <c r="CF60" s="84"/>
      <c r="CG60" s="84"/>
      <c r="CH60" s="84"/>
      <c r="CI60" s="84"/>
      <c r="CJ60" s="84"/>
      <c r="CK60" s="84"/>
      <c r="CL60" s="84"/>
      <c r="CM60" s="84"/>
      <c r="CN60" s="84"/>
      <c r="CO60" s="84"/>
      <c r="CP60" s="84"/>
      <c r="CQ60" s="84"/>
      <c r="CR60" s="84"/>
      <c r="CS60" s="84"/>
      <c r="CT60" s="84"/>
      <c r="CU60" s="84"/>
      <c r="CV60" s="84"/>
      <c r="CW60" s="84"/>
      <c r="CX60" s="84"/>
      <c r="CY60" s="84"/>
      <c r="CZ60" s="84"/>
      <c r="DA60" s="84"/>
      <c r="DB60" s="84"/>
      <c r="DC60" s="84"/>
      <c r="DD60" s="84"/>
      <c r="DE60" s="84"/>
      <c r="DF60" s="84"/>
      <c r="DG60" s="84"/>
      <c r="DH60" s="84"/>
      <c r="DI60" s="84"/>
      <c r="DJ60" s="84"/>
      <c r="DK60" s="84"/>
      <c r="DL60" s="84"/>
      <c r="DM60" s="84"/>
      <c r="DN60" s="84"/>
      <c r="DO60" s="84"/>
      <c r="DP60" s="84"/>
      <c r="DQ60" s="84"/>
      <c r="DR60" s="84"/>
      <c r="DS60" s="84"/>
      <c r="DT60" s="84"/>
      <c r="DU60" s="84"/>
      <c r="DV60" s="84"/>
      <c r="DW60" s="84"/>
      <c r="DX60" s="84"/>
      <c r="DY60" s="84"/>
      <c r="DZ60" s="84"/>
      <c r="EA60" s="84"/>
      <c r="EB60" s="84"/>
      <c r="EC60" s="84"/>
      <c r="ED60" s="84"/>
      <c r="EE60" s="84"/>
      <c r="EF60" s="84"/>
      <c r="EG60" s="84"/>
      <c r="EH60" s="84"/>
      <c r="EI60" s="84"/>
      <c r="EJ60" s="84"/>
      <c r="EK60" s="84"/>
      <c r="EL60" s="84"/>
      <c r="EM60" s="84"/>
      <c r="EN60" s="84"/>
      <c r="EO60" s="84"/>
      <c r="EP60" s="84"/>
      <c r="EQ60" s="84"/>
      <c r="ER60" s="84"/>
      <c r="ES60" s="84"/>
      <c r="ET60" s="84"/>
      <c r="EU60" s="84"/>
      <c r="EV60" s="84"/>
      <c r="EW60" s="84"/>
      <c r="EX60" s="84"/>
      <c r="EY60" s="84"/>
      <c r="EZ60" s="84"/>
      <c r="FA60" s="84"/>
      <c r="FB60" s="84"/>
      <c r="FC60" s="84"/>
      <c r="FD60" s="84"/>
      <c r="FE60" s="84"/>
      <c r="FF60" s="84"/>
      <c r="FG60" s="84"/>
      <c r="FH60" s="84"/>
      <c r="FI60" s="84"/>
      <c r="FJ60" s="84"/>
      <c r="FK60" s="84"/>
      <c r="FL60" s="84"/>
      <c r="FM60" s="84"/>
      <c r="FN60" s="84"/>
      <c r="FO60" s="84"/>
      <c r="FP60" s="84"/>
      <c r="FQ60" s="84"/>
      <c r="FR60" s="84"/>
      <c r="FS60" s="84"/>
      <c r="FT60" s="84"/>
      <c r="FU60" s="84"/>
      <c r="FV60" s="84"/>
      <c r="FW60" s="84"/>
      <c r="FX60" s="84"/>
      <c r="FY60" s="84"/>
      <c r="FZ60" s="84"/>
      <c r="GA60" s="84"/>
      <c r="GB60" s="84"/>
      <c r="GC60" s="84"/>
      <c r="GD60" s="84"/>
      <c r="GE60" s="84"/>
      <c r="GF60" s="84"/>
      <c r="GG60" s="84"/>
      <c r="GH60" s="84"/>
      <c r="GI60" s="84"/>
      <c r="GJ60" s="84"/>
      <c r="GK60" s="84"/>
      <c r="GL60" s="84"/>
      <c r="GM60" s="84"/>
      <c r="GN60" s="84"/>
      <c r="GO60" s="84"/>
      <c r="GP60" s="84"/>
      <c r="GQ60" s="84"/>
      <c r="GR60" s="84"/>
      <c r="GS60" s="84"/>
      <c r="GT60" s="84"/>
      <c r="GU60" s="84"/>
      <c r="GV60" s="84"/>
      <c r="GW60" s="84"/>
      <c r="GX60" s="84"/>
      <c r="GY60" s="84"/>
      <c r="GZ60" s="84"/>
      <c r="HA60" s="84"/>
      <c r="HB60" s="84"/>
      <c r="HC60" s="84"/>
      <c r="HD60" s="84"/>
      <c r="HE60" s="84"/>
      <c r="HF60" s="84"/>
      <c r="HG60" s="84"/>
      <c r="HH60" s="84"/>
      <c r="HI60" s="84"/>
      <c r="HJ60" s="84"/>
      <c r="HK60" s="84"/>
      <c r="HL60" s="84"/>
      <c r="HM60" s="84"/>
      <c r="HN60" s="84"/>
      <c r="HO60" s="84"/>
      <c r="HP60" s="84"/>
      <c r="HQ60" s="84"/>
      <c r="HR60" s="84"/>
      <c r="HS60" s="84"/>
      <c r="HT60" s="84"/>
      <c r="HU60" s="84"/>
      <c r="HV60" s="84"/>
      <c r="HW60" s="84"/>
      <c r="HX60" s="84"/>
      <c r="HY60" s="84"/>
      <c r="HZ60" s="84"/>
      <c r="IA60" s="84"/>
      <c r="IB60" s="84"/>
      <c r="IC60" s="84"/>
      <c r="ID60" s="84"/>
      <c r="IE60" s="84"/>
      <c r="IF60" s="84"/>
      <c r="IG60" s="84"/>
      <c r="IH60" s="84"/>
      <c r="II60" s="84"/>
      <c r="IJ60" s="84"/>
      <c r="IK60" s="84"/>
      <c r="IL60" s="84"/>
      <c r="IM60" s="84"/>
      <c r="IN60" s="84"/>
      <c r="IO60" s="84"/>
      <c r="IP60" s="84"/>
      <c r="IQ60" s="84"/>
      <c r="IR60" s="84"/>
      <c r="IS60" s="84"/>
      <c r="IT60" s="84"/>
      <c r="IU60" s="84"/>
      <c r="IV60" s="84"/>
    </row>
    <row r="61" spans="1:256" s="211" customFormat="1" ht="10.5" customHeight="1">
      <c r="A61" s="84"/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84"/>
      <c r="AQ61" s="84"/>
      <c r="AR61" s="84"/>
      <c r="AS61" s="84"/>
      <c r="AT61" s="84"/>
      <c r="AU61" s="84"/>
      <c r="AV61" s="84"/>
      <c r="AW61" s="84"/>
      <c r="AX61" s="84"/>
      <c r="AY61" s="84"/>
      <c r="AZ61" s="84"/>
      <c r="BA61" s="84"/>
      <c r="BB61" s="84"/>
      <c r="BC61" s="84"/>
      <c r="BD61" s="84"/>
      <c r="BE61" s="84"/>
      <c r="BF61" s="84"/>
      <c r="BG61" s="84"/>
      <c r="BH61" s="84"/>
      <c r="BI61" s="84"/>
      <c r="BJ61" s="84"/>
      <c r="BK61" s="84"/>
      <c r="BL61" s="84"/>
      <c r="BM61" s="84"/>
      <c r="BN61" s="84"/>
      <c r="BO61" s="84"/>
      <c r="BP61" s="84"/>
      <c r="BQ61" s="84"/>
      <c r="BR61" s="84"/>
      <c r="BS61" s="84"/>
      <c r="BT61" s="84"/>
      <c r="BU61" s="84"/>
      <c r="BV61" s="84"/>
      <c r="BW61" s="84"/>
      <c r="BX61" s="84"/>
      <c r="BY61" s="84"/>
      <c r="BZ61" s="84"/>
      <c r="CA61" s="84"/>
      <c r="CB61" s="84"/>
      <c r="CC61" s="84"/>
      <c r="CD61" s="84"/>
      <c r="CE61" s="84"/>
      <c r="CF61" s="84"/>
      <c r="CG61" s="84"/>
      <c r="CH61" s="84"/>
      <c r="CI61" s="84"/>
      <c r="CJ61" s="84"/>
      <c r="CK61" s="84"/>
      <c r="CL61" s="84"/>
      <c r="CM61" s="84"/>
      <c r="CN61" s="84"/>
      <c r="CO61" s="84"/>
      <c r="CP61" s="84"/>
      <c r="CQ61" s="84"/>
      <c r="CR61" s="84"/>
      <c r="CS61" s="84"/>
      <c r="CT61" s="84"/>
      <c r="CU61" s="84"/>
      <c r="CV61" s="84"/>
      <c r="CW61" s="84"/>
      <c r="CX61" s="84"/>
      <c r="CY61" s="84"/>
      <c r="CZ61" s="84"/>
      <c r="DA61" s="84"/>
      <c r="DB61" s="84"/>
      <c r="DC61" s="84"/>
      <c r="DD61" s="84"/>
      <c r="DE61" s="84"/>
      <c r="DF61" s="84"/>
      <c r="DG61" s="84"/>
      <c r="DH61" s="84"/>
      <c r="DI61" s="84"/>
      <c r="DJ61" s="84"/>
      <c r="DK61" s="84"/>
      <c r="DL61" s="84"/>
      <c r="DM61" s="84"/>
      <c r="DN61" s="84"/>
      <c r="DO61" s="84"/>
      <c r="DP61" s="84"/>
      <c r="DQ61" s="84"/>
      <c r="DR61" s="84"/>
      <c r="DS61" s="84"/>
      <c r="DT61" s="84"/>
      <c r="DU61" s="84"/>
      <c r="DV61" s="84"/>
      <c r="DW61" s="84"/>
      <c r="DX61" s="84"/>
      <c r="DY61" s="84"/>
      <c r="DZ61" s="84"/>
      <c r="EA61" s="84"/>
      <c r="EB61" s="84"/>
      <c r="EC61" s="84"/>
      <c r="ED61" s="84"/>
      <c r="EE61" s="84"/>
      <c r="EF61" s="84"/>
      <c r="EG61" s="84"/>
      <c r="EH61" s="84"/>
      <c r="EI61" s="84"/>
      <c r="EJ61" s="84"/>
      <c r="EK61" s="84"/>
      <c r="EL61" s="84"/>
      <c r="EM61" s="84"/>
      <c r="EN61" s="84"/>
      <c r="EO61" s="84"/>
      <c r="EP61" s="84"/>
      <c r="EQ61" s="84"/>
      <c r="ER61" s="84"/>
      <c r="ES61" s="84"/>
      <c r="ET61" s="84"/>
      <c r="EU61" s="84"/>
      <c r="EV61" s="84"/>
      <c r="EW61" s="84"/>
      <c r="EX61" s="84"/>
      <c r="EY61" s="84"/>
      <c r="EZ61" s="84"/>
      <c r="FA61" s="84"/>
      <c r="FB61" s="84"/>
      <c r="FC61" s="84"/>
      <c r="FD61" s="84"/>
      <c r="FE61" s="84"/>
      <c r="FF61" s="84"/>
      <c r="FG61" s="84"/>
      <c r="FH61" s="84"/>
      <c r="FI61" s="84"/>
      <c r="FJ61" s="84"/>
      <c r="FK61" s="84"/>
      <c r="FL61" s="84"/>
      <c r="FM61" s="84"/>
      <c r="FN61" s="84"/>
      <c r="FO61" s="84"/>
      <c r="FP61" s="84"/>
      <c r="FQ61" s="84"/>
      <c r="FR61" s="84"/>
      <c r="FS61" s="84"/>
      <c r="FT61" s="84"/>
      <c r="FU61" s="84"/>
      <c r="FV61" s="84"/>
      <c r="FW61" s="84"/>
      <c r="FX61" s="84"/>
      <c r="FY61" s="84"/>
      <c r="FZ61" s="84"/>
      <c r="GA61" s="84"/>
      <c r="GB61" s="84"/>
      <c r="GC61" s="84"/>
      <c r="GD61" s="84"/>
      <c r="GE61" s="84"/>
      <c r="GF61" s="84"/>
      <c r="GG61" s="84"/>
      <c r="GH61" s="84"/>
      <c r="GI61" s="84"/>
      <c r="GJ61" s="84"/>
      <c r="GK61" s="84"/>
      <c r="GL61" s="84"/>
      <c r="GM61" s="84"/>
      <c r="GN61" s="84"/>
      <c r="GO61" s="84"/>
      <c r="GP61" s="84"/>
      <c r="GQ61" s="84"/>
      <c r="GR61" s="84"/>
      <c r="GS61" s="84"/>
      <c r="GT61" s="84"/>
      <c r="GU61" s="84"/>
      <c r="GV61" s="84"/>
      <c r="GW61" s="84"/>
      <c r="GX61" s="84"/>
      <c r="GY61" s="84"/>
      <c r="GZ61" s="84"/>
      <c r="HA61" s="84"/>
      <c r="HB61" s="84"/>
      <c r="HC61" s="84"/>
      <c r="HD61" s="84"/>
      <c r="HE61" s="84"/>
      <c r="HF61" s="84"/>
      <c r="HG61" s="84"/>
      <c r="HH61" s="84"/>
      <c r="HI61" s="84"/>
      <c r="HJ61" s="84"/>
      <c r="HK61" s="84"/>
      <c r="HL61" s="84"/>
      <c r="HM61" s="84"/>
      <c r="HN61" s="84"/>
      <c r="HO61" s="84"/>
      <c r="HP61" s="84"/>
      <c r="HQ61" s="84"/>
      <c r="HR61" s="84"/>
      <c r="HS61" s="84"/>
      <c r="HT61" s="84"/>
      <c r="HU61" s="84"/>
      <c r="HV61" s="84"/>
      <c r="HW61" s="84"/>
      <c r="HX61" s="84"/>
      <c r="HY61" s="84"/>
      <c r="HZ61" s="84"/>
      <c r="IA61" s="84"/>
      <c r="IB61" s="84"/>
      <c r="IC61" s="84"/>
      <c r="ID61" s="84"/>
      <c r="IE61" s="84"/>
      <c r="IF61" s="84"/>
      <c r="IG61" s="84"/>
      <c r="IH61" s="84"/>
      <c r="II61" s="84"/>
      <c r="IJ61" s="84"/>
      <c r="IK61" s="84"/>
      <c r="IL61" s="84"/>
      <c r="IM61" s="84"/>
      <c r="IN61" s="84"/>
      <c r="IO61" s="84"/>
      <c r="IP61" s="84"/>
      <c r="IQ61" s="84"/>
      <c r="IR61" s="84"/>
      <c r="IS61" s="84"/>
      <c r="IT61" s="84"/>
      <c r="IU61" s="84"/>
      <c r="IV61" s="84"/>
    </row>
    <row r="62" spans="1:256" s="211" customFormat="1" ht="10.5" customHeight="1">
      <c r="A62" s="84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4"/>
      <c r="M62" s="84"/>
      <c r="N62" s="84"/>
      <c r="O62" s="84"/>
      <c r="P62" s="84"/>
      <c r="Q62" s="84"/>
      <c r="R62" s="84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84"/>
      <c r="AQ62" s="84"/>
      <c r="AR62" s="84"/>
      <c r="AS62" s="84"/>
      <c r="AT62" s="84"/>
      <c r="AU62" s="84"/>
      <c r="AV62" s="84"/>
      <c r="AW62" s="84"/>
      <c r="AX62" s="84"/>
      <c r="AY62" s="84"/>
      <c r="AZ62" s="84"/>
      <c r="BA62" s="84"/>
      <c r="BB62" s="84"/>
      <c r="BC62" s="84"/>
      <c r="BD62" s="84"/>
      <c r="BE62" s="84"/>
      <c r="BF62" s="84"/>
      <c r="BG62" s="84"/>
      <c r="BH62" s="84"/>
      <c r="BI62" s="84"/>
      <c r="BJ62" s="84"/>
      <c r="BK62" s="84"/>
      <c r="BL62" s="84"/>
      <c r="BM62" s="84"/>
      <c r="BN62" s="84"/>
      <c r="BO62" s="84"/>
      <c r="BP62" s="84"/>
      <c r="BQ62" s="84"/>
      <c r="BR62" s="84"/>
      <c r="BS62" s="84"/>
      <c r="BT62" s="84"/>
      <c r="BU62" s="84"/>
      <c r="BV62" s="84"/>
      <c r="BW62" s="84"/>
      <c r="BX62" s="84"/>
      <c r="BY62" s="84"/>
      <c r="BZ62" s="84"/>
      <c r="CA62" s="84"/>
      <c r="CB62" s="84"/>
      <c r="CC62" s="84"/>
      <c r="CD62" s="84"/>
      <c r="CE62" s="84"/>
      <c r="CF62" s="84"/>
      <c r="CG62" s="84"/>
      <c r="CH62" s="84"/>
      <c r="CI62" s="84"/>
      <c r="CJ62" s="84"/>
      <c r="CK62" s="84"/>
      <c r="CL62" s="84"/>
      <c r="CM62" s="84"/>
      <c r="CN62" s="84"/>
      <c r="CO62" s="84"/>
      <c r="CP62" s="84"/>
      <c r="CQ62" s="84"/>
      <c r="CR62" s="84"/>
      <c r="CS62" s="84"/>
      <c r="CT62" s="84"/>
      <c r="CU62" s="84"/>
      <c r="CV62" s="84"/>
      <c r="CW62" s="84"/>
      <c r="CX62" s="84"/>
      <c r="CY62" s="84"/>
      <c r="CZ62" s="84"/>
      <c r="DA62" s="84"/>
      <c r="DB62" s="84"/>
      <c r="DC62" s="84"/>
      <c r="DD62" s="84"/>
      <c r="DE62" s="84"/>
      <c r="DF62" s="84"/>
      <c r="DG62" s="84"/>
      <c r="DH62" s="84"/>
      <c r="DI62" s="84"/>
      <c r="DJ62" s="84"/>
      <c r="DK62" s="84"/>
      <c r="DL62" s="84"/>
      <c r="DM62" s="84"/>
      <c r="DN62" s="84"/>
      <c r="DO62" s="84"/>
      <c r="DP62" s="84"/>
      <c r="DQ62" s="84"/>
      <c r="DR62" s="84"/>
      <c r="DS62" s="84"/>
      <c r="DT62" s="84"/>
      <c r="DU62" s="84"/>
      <c r="DV62" s="84"/>
      <c r="DW62" s="84"/>
      <c r="DX62" s="84"/>
      <c r="DY62" s="84"/>
      <c r="DZ62" s="84"/>
      <c r="EA62" s="84"/>
      <c r="EB62" s="84"/>
      <c r="EC62" s="84"/>
      <c r="ED62" s="84"/>
      <c r="EE62" s="84"/>
      <c r="EF62" s="84"/>
      <c r="EG62" s="84"/>
      <c r="EH62" s="84"/>
      <c r="EI62" s="84"/>
      <c r="EJ62" s="84"/>
      <c r="EK62" s="84"/>
      <c r="EL62" s="84"/>
      <c r="EM62" s="84"/>
      <c r="EN62" s="84"/>
      <c r="EO62" s="84"/>
      <c r="EP62" s="84"/>
      <c r="EQ62" s="84"/>
      <c r="ER62" s="84"/>
      <c r="ES62" s="84"/>
      <c r="ET62" s="84"/>
      <c r="EU62" s="84"/>
      <c r="EV62" s="84"/>
      <c r="EW62" s="84"/>
      <c r="EX62" s="84"/>
      <c r="EY62" s="84"/>
      <c r="EZ62" s="84"/>
      <c r="FA62" s="84"/>
      <c r="FB62" s="84"/>
      <c r="FC62" s="84"/>
      <c r="FD62" s="84"/>
      <c r="FE62" s="84"/>
      <c r="FF62" s="84"/>
      <c r="FG62" s="84"/>
      <c r="FH62" s="84"/>
      <c r="FI62" s="84"/>
      <c r="FJ62" s="84"/>
      <c r="FK62" s="84"/>
      <c r="FL62" s="84"/>
      <c r="FM62" s="84"/>
      <c r="FN62" s="84"/>
      <c r="FO62" s="84"/>
      <c r="FP62" s="84"/>
      <c r="FQ62" s="84"/>
      <c r="FR62" s="84"/>
      <c r="FS62" s="84"/>
      <c r="FT62" s="84"/>
      <c r="FU62" s="84"/>
      <c r="FV62" s="84"/>
      <c r="FW62" s="84"/>
      <c r="FX62" s="84"/>
      <c r="FY62" s="84"/>
      <c r="FZ62" s="84"/>
      <c r="GA62" s="84"/>
      <c r="GB62" s="84"/>
      <c r="GC62" s="84"/>
      <c r="GD62" s="84"/>
      <c r="GE62" s="84"/>
      <c r="GF62" s="84"/>
      <c r="GG62" s="84"/>
      <c r="GH62" s="84"/>
      <c r="GI62" s="84"/>
      <c r="GJ62" s="84"/>
      <c r="GK62" s="84"/>
      <c r="GL62" s="84"/>
      <c r="GM62" s="84"/>
      <c r="GN62" s="84"/>
      <c r="GO62" s="84"/>
      <c r="GP62" s="84"/>
      <c r="GQ62" s="84"/>
      <c r="GR62" s="84"/>
      <c r="GS62" s="84"/>
      <c r="GT62" s="84"/>
      <c r="GU62" s="84"/>
      <c r="GV62" s="84"/>
      <c r="GW62" s="84"/>
      <c r="GX62" s="84"/>
      <c r="GY62" s="84"/>
      <c r="GZ62" s="84"/>
      <c r="HA62" s="84"/>
      <c r="HB62" s="84"/>
      <c r="HC62" s="84"/>
      <c r="HD62" s="84"/>
      <c r="HE62" s="84"/>
      <c r="HF62" s="84"/>
      <c r="HG62" s="84"/>
      <c r="HH62" s="84"/>
      <c r="HI62" s="84"/>
      <c r="HJ62" s="84"/>
      <c r="HK62" s="84"/>
      <c r="HL62" s="84"/>
      <c r="HM62" s="84"/>
      <c r="HN62" s="84"/>
      <c r="HO62" s="84"/>
      <c r="HP62" s="84"/>
      <c r="HQ62" s="84"/>
      <c r="HR62" s="84"/>
      <c r="HS62" s="84"/>
      <c r="HT62" s="84"/>
      <c r="HU62" s="84"/>
      <c r="HV62" s="84"/>
      <c r="HW62" s="84"/>
      <c r="HX62" s="84"/>
      <c r="HY62" s="84"/>
      <c r="HZ62" s="84"/>
      <c r="IA62" s="84"/>
      <c r="IB62" s="84"/>
      <c r="IC62" s="84"/>
      <c r="ID62" s="84"/>
      <c r="IE62" s="84"/>
      <c r="IF62" s="84"/>
      <c r="IG62" s="84"/>
      <c r="IH62" s="84"/>
      <c r="II62" s="84"/>
      <c r="IJ62" s="84"/>
      <c r="IK62" s="84"/>
      <c r="IL62" s="84"/>
      <c r="IM62" s="84"/>
      <c r="IN62" s="84"/>
      <c r="IO62" s="84"/>
      <c r="IP62" s="84"/>
      <c r="IQ62" s="84"/>
      <c r="IR62" s="84"/>
      <c r="IS62" s="84"/>
      <c r="IT62" s="84"/>
      <c r="IU62" s="84"/>
      <c r="IV62" s="84"/>
    </row>
    <row r="63" spans="1:256" s="211" customFormat="1" ht="10.5" customHeight="1">
      <c r="A63" s="84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84"/>
      <c r="AQ63" s="84"/>
      <c r="AR63" s="84"/>
      <c r="AS63" s="84"/>
      <c r="AT63" s="84"/>
      <c r="AU63" s="84"/>
      <c r="AV63" s="84"/>
      <c r="AW63" s="84"/>
      <c r="AX63" s="84"/>
      <c r="AY63" s="84"/>
      <c r="AZ63" s="84"/>
      <c r="BA63" s="84"/>
      <c r="BB63" s="84"/>
      <c r="BC63" s="84"/>
      <c r="BD63" s="84"/>
      <c r="BE63" s="84"/>
      <c r="BF63" s="84"/>
      <c r="BG63" s="84"/>
      <c r="BH63" s="84"/>
      <c r="BI63" s="84"/>
      <c r="BJ63" s="84"/>
      <c r="BK63" s="84"/>
      <c r="BL63" s="84"/>
      <c r="BM63" s="84"/>
      <c r="BN63" s="84"/>
      <c r="BO63" s="84"/>
      <c r="BP63" s="84"/>
      <c r="BQ63" s="84"/>
      <c r="BR63" s="84"/>
      <c r="BS63" s="84"/>
      <c r="BT63" s="84"/>
      <c r="BU63" s="84"/>
      <c r="BV63" s="84"/>
      <c r="BW63" s="84"/>
      <c r="BX63" s="84"/>
      <c r="BY63" s="84"/>
      <c r="BZ63" s="84"/>
      <c r="CA63" s="84"/>
      <c r="CB63" s="84"/>
      <c r="CC63" s="84"/>
      <c r="CD63" s="84"/>
      <c r="CE63" s="84"/>
      <c r="CF63" s="84"/>
      <c r="CG63" s="84"/>
      <c r="CH63" s="84"/>
      <c r="CI63" s="84"/>
      <c r="CJ63" s="84"/>
      <c r="CK63" s="84"/>
      <c r="CL63" s="84"/>
      <c r="CM63" s="84"/>
      <c r="CN63" s="84"/>
      <c r="CO63" s="84"/>
      <c r="CP63" s="84"/>
      <c r="CQ63" s="84"/>
      <c r="CR63" s="84"/>
      <c r="CS63" s="84"/>
      <c r="CT63" s="84"/>
      <c r="CU63" s="84"/>
      <c r="CV63" s="84"/>
      <c r="CW63" s="84"/>
      <c r="CX63" s="84"/>
      <c r="CY63" s="84"/>
      <c r="CZ63" s="84"/>
      <c r="DA63" s="84"/>
      <c r="DB63" s="84"/>
      <c r="DC63" s="84"/>
      <c r="DD63" s="84"/>
      <c r="DE63" s="84"/>
      <c r="DF63" s="84"/>
      <c r="DG63" s="84"/>
      <c r="DH63" s="84"/>
      <c r="DI63" s="84"/>
      <c r="DJ63" s="84"/>
      <c r="DK63" s="84"/>
      <c r="DL63" s="84"/>
      <c r="DM63" s="84"/>
      <c r="DN63" s="84"/>
      <c r="DO63" s="84"/>
      <c r="DP63" s="84"/>
      <c r="DQ63" s="84"/>
      <c r="DR63" s="84"/>
      <c r="DS63" s="84"/>
      <c r="DT63" s="84"/>
      <c r="DU63" s="84"/>
      <c r="DV63" s="84"/>
      <c r="DW63" s="84"/>
      <c r="DX63" s="84"/>
      <c r="DY63" s="84"/>
      <c r="DZ63" s="84"/>
      <c r="EA63" s="84"/>
      <c r="EB63" s="84"/>
      <c r="EC63" s="84"/>
      <c r="ED63" s="84"/>
      <c r="EE63" s="84"/>
      <c r="EF63" s="84"/>
      <c r="EG63" s="84"/>
      <c r="EH63" s="84"/>
      <c r="EI63" s="84"/>
      <c r="EJ63" s="84"/>
      <c r="EK63" s="84"/>
      <c r="EL63" s="84"/>
      <c r="EM63" s="84"/>
      <c r="EN63" s="84"/>
      <c r="EO63" s="84"/>
      <c r="EP63" s="84"/>
      <c r="EQ63" s="84"/>
      <c r="ER63" s="84"/>
      <c r="ES63" s="84"/>
      <c r="ET63" s="84"/>
      <c r="EU63" s="84"/>
      <c r="EV63" s="84"/>
      <c r="EW63" s="84"/>
      <c r="EX63" s="84"/>
      <c r="EY63" s="84"/>
      <c r="EZ63" s="84"/>
      <c r="FA63" s="84"/>
      <c r="FB63" s="84"/>
      <c r="FC63" s="84"/>
      <c r="FD63" s="84"/>
      <c r="FE63" s="84"/>
      <c r="FF63" s="84"/>
      <c r="FG63" s="84"/>
      <c r="FH63" s="84"/>
      <c r="FI63" s="84"/>
      <c r="FJ63" s="84"/>
      <c r="FK63" s="84"/>
      <c r="FL63" s="84"/>
      <c r="FM63" s="84"/>
      <c r="FN63" s="84"/>
      <c r="FO63" s="84"/>
      <c r="FP63" s="84"/>
      <c r="FQ63" s="84"/>
      <c r="FR63" s="84"/>
      <c r="FS63" s="84"/>
      <c r="FT63" s="84"/>
      <c r="FU63" s="84"/>
      <c r="FV63" s="84"/>
      <c r="FW63" s="84"/>
      <c r="FX63" s="84"/>
      <c r="FY63" s="84"/>
      <c r="FZ63" s="84"/>
      <c r="GA63" s="84"/>
      <c r="GB63" s="84"/>
      <c r="GC63" s="84"/>
      <c r="GD63" s="84"/>
      <c r="GE63" s="84"/>
      <c r="GF63" s="84"/>
      <c r="GG63" s="84"/>
      <c r="GH63" s="84"/>
      <c r="GI63" s="84"/>
      <c r="GJ63" s="84"/>
      <c r="GK63" s="84"/>
      <c r="GL63" s="84"/>
      <c r="GM63" s="84"/>
      <c r="GN63" s="84"/>
      <c r="GO63" s="84"/>
      <c r="GP63" s="84"/>
      <c r="GQ63" s="84"/>
      <c r="GR63" s="84"/>
      <c r="GS63" s="84"/>
      <c r="GT63" s="84"/>
      <c r="GU63" s="84"/>
      <c r="GV63" s="84"/>
      <c r="GW63" s="84"/>
      <c r="GX63" s="84"/>
      <c r="GY63" s="84"/>
      <c r="GZ63" s="84"/>
      <c r="HA63" s="84"/>
      <c r="HB63" s="84"/>
      <c r="HC63" s="84"/>
      <c r="HD63" s="84"/>
      <c r="HE63" s="84"/>
      <c r="HF63" s="84"/>
      <c r="HG63" s="84"/>
      <c r="HH63" s="84"/>
      <c r="HI63" s="84"/>
      <c r="HJ63" s="84"/>
      <c r="HK63" s="84"/>
      <c r="HL63" s="84"/>
      <c r="HM63" s="84"/>
      <c r="HN63" s="84"/>
      <c r="HO63" s="84"/>
      <c r="HP63" s="84"/>
      <c r="HQ63" s="84"/>
      <c r="HR63" s="84"/>
      <c r="HS63" s="84"/>
      <c r="HT63" s="84"/>
      <c r="HU63" s="84"/>
      <c r="HV63" s="84"/>
      <c r="HW63" s="84"/>
      <c r="HX63" s="84"/>
      <c r="HY63" s="84"/>
      <c r="HZ63" s="84"/>
      <c r="IA63" s="84"/>
      <c r="IB63" s="84"/>
      <c r="IC63" s="84"/>
      <c r="ID63" s="84"/>
      <c r="IE63" s="84"/>
      <c r="IF63" s="84"/>
      <c r="IG63" s="84"/>
      <c r="IH63" s="84"/>
      <c r="II63" s="84"/>
      <c r="IJ63" s="84"/>
      <c r="IK63" s="84"/>
      <c r="IL63" s="84"/>
      <c r="IM63" s="84"/>
      <c r="IN63" s="84"/>
      <c r="IO63" s="84"/>
      <c r="IP63" s="84"/>
      <c r="IQ63" s="84"/>
      <c r="IR63" s="84"/>
      <c r="IS63" s="84"/>
      <c r="IT63" s="84"/>
      <c r="IU63" s="84"/>
      <c r="IV63" s="84"/>
    </row>
    <row r="64" spans="1:256" s="211" customFormat="1" ht="10.5" customHeight="1">
      <c r="A64" s="84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84"/>
      <c r="AQ64" s="84"/>
      <c r="AR64" s="84"/>
      <c r="AS64" s="84"/>
      <c r="AT64" s="84"/>
      <c r="AU64" s="84"/>
      <c r="AV64" s="84"/>
      <c r="AW64" s="84"/>
      <c r="AX64" s="84"/>
      <c r="AY64" s="84"/>
      <c r="AZ64" s="84"/>
      <c r="BA64" s="84"/>
      <c r="BB64" s="84"/>
      <c r="BC64" s="84"/>
      <c r="BD64" s="84"/>
      <c r="BE64" s="84"/>
      <c r="BF64" s="84"/>
      <c r="BG64" s="84"/>
      <c r="BH64" s="84"/>
      <c r="BI64" s="84"/>
      <c r="BJ64" s="84"/>
      <c r="BK64" s="84"/>
      <c r="BL64" s="84"/>
      <c r="BM64" s="84"/>
      <c r="BN64" s="84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84"/>
      <c r="CL64" s="84"/>
      <c r="CM64" s="84"/>
      <c r="CN64" s="84"/>
      <c r="CO64" s="84"/>
      <c r="CP64" s="84"/>
      <c r="CQ64" s="84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  <c r="DK64" s="84"/>
      <c r="DL64" s="84"/>
      <c r="DM64" s="84"/>
      <c r="DN64" s="84"/>
      <c r="DO64" s="84"/>
      <c r="DP64" s="84"/>
      <c r="DQ64" s="84"/>
      <c r="DR64" s="84"/>
      <c r="DS64" s="84"/>
      <c r="DT64" s="84"/>
      <c r="DU64" s="84"/>
      <c r="DV64" s="84"/>
      <c r="DW64" s="84"/>
      <c r="DX64" s="84"/>
      <c r="DY64" s="84"/>
      <c r="DZ64" s="84"/>
      <c r="EA64" s="84"/>
      <c r="EB64" s="84"/>
      <c r="EC64" s="84"/>
      <c r="ED64" s="84"/>
      <c r="EE64" s="84"/>
      <c r="EF64" s="84"/>
      <c r="EG64" s="84"/>
      <c r="EH64" s="84"/>
      <c r="EI64" s="84"/>
      <c r="EJ64" s="84"/>
      <c r="EK64" s="84"/>
      <c r="EL64" s="84"/>
      <c r="EM64" s="84"/>
      <c r="EN64" s="84"/>
      <c r="EO64" s="84"/>
      <c r="EP64" s="84"/>
      <c r="EQ64" s="84"/>
      <c r="ER64" s="84"/>
      <c r="ES64" s="84"/>
      <c r="ET64" s="84"/>
      <c r="EU64" s="84"/>
      <c r="EV64" s="84"/>
      <c r="EW64" s="84"/>
      <c r="EX64" s="84"/>
      <c r="EY64" s="84"/>
      <c r="EZ64" s="84"/>
      <c r="FA64" s="84"/>
      <c r="FB64" s="84"/>
      <c r="FC64" s="84"/>
      <c r="FD64" s="84"/>
      <c r="FE64" s="84"/>
      <c r="FF64" s="84"/>
      <c r="FG64" s="84"/>
      <c r="FH64" s="84"/>
      <c r="FI64" s="84"/>
      <c r="FJ64" s="84"/>
      <c r="FK64" s="84"/>
      <c r="FL64" s="84"/>
      <c r="FM64" s="84"/>
      <c r="FN64" s="84"/>
      <c r="FO64" s="84"/>
      <c r="FP64" s="84"/>
      <c r="FQ64" s="84"/>
      <c r="FR64" s="84"/>
      <c r="FS64" s="84"/>
      <c r="FT64" s="84"/>
      <c r="FU64" s="84"/>
      <c r="FV64" s="84"/>
      <c r="FW64" s="84"/>
      <c r="FX64" s="84"/>
      <c r="FY64" s="84"/>
      <c r="FZ64" s="84"/>
      <c r="GA64" s="84"/>
      <c r="GB64" s="84"/>
      <c r="GC64" s="84"/>
      <c r="GD64" s="84"/>
      <c r="GE64" s="84"/>
      <c r="GF64" s="84"/>
      <c r="GG64" s="84"/>
      <c r="GH64" s="84"/>
      <c r="GI64" s="84"/>
      <c r="GJ64" s="84"/>
      <c r="GK64" s="84"/>
      <c r="GL64" s="84"/>
      <c r="GM64" s="84"/>
      <c r="GN64" s="84"/>
      <c r="GO64" s="84"/>
      <c r="GP64" s="84"/>
      <c r="GQ64" s="84"/>
      <c r="GR64" s="84"/>
      <c r="GS64" s="84"/>
      <c r="GT64" s="84"/>
      <c r="GU64" s="84"/>
      <c r="GV64" s="84"/>
      <c r="GW64" s="84"/>
      <c r="GX64" s="84"/>
      <c r="GY64" s="84"/>
      <c r="GZ64" s="84"/>
      <c r="HA64" s="84"/>
      <c r="HB64" s="84"/>
      <c r="HC64" s="84"/>
      <c r="HD64" s="84"/>
      <c r="HE64" s="84"/>
      <c r="HF64" s="84"/>
      <c r="HG64" s="84"/>
      <c r="HH64" s="84"/>
      <c r="HI64" s="84"/>
      <c r="HJ64" s="84"/>
      <c r="HK64" s="84"/>
      <c r="HL64" s="84"/>
      <c r="HM64" s="84"/>
      <c r="HN64" s="84"/>
      <c r="HO64" s="84"/>
      <c r="HP64" s="84"/>
      <c r="HQ64" s="84"/>
      <c r="HR64" s="84"/>
      <c r="HS64" s="84"/>
      <c r="HT64" s="84"/>
      <c r="HU64" s="84"/>
      <c r="HV64" s="84"/>
      <c r="HW64" s="84"/>
      <c r="HX64" s="84"/>
      <c r="HY64" s="84"/>
      <c r="HZ64" s="84"/>
      <c r="IA64" s="84"/>
      <c r="IB64" s="84"/>
      <c r="IC64" s="84"/>
      <c r="ID64" s="84"/>
      <c r="IE64" s="84"/>
      <c r="IF64" s="84"/>
      <c r="IG64" s="84"/>
      <c r="IH64" s="84"/>
      <c r="II64" s="84"/>
      <c r="IJ64" s="84"/>
      <c r="IK64" s="84"/>
      <c r="IL64" s="84"/>
      <c r="IM64" s="84"/>
      <c r="IN64" s="84"/>
      <c r="IO64" s="84"/>
      <c r="IP64" s="84"/>
      <c r="IQ64" s="84"/>
      <c r="IR64" s="84"/>
      <c r="IS64" s="84"/>
      <c r="IT64" s="84"/>
      <c r="IU64" s="84"/>
      <c r="IV64" s="84"/>
    </row>
    <row r="65" spans="1:256" s="211" customFormat="1" ht="10.5" customHeight="1">
      <c r="A65" s="84"/>
      <c r="B65" s="84"/>
      <c r="C65" s="84"/>
      <c r="D65" s="84"/>
      <c r="E65" s="84"/>
      <c r="F65" s="84"/>
      <c r="G65" s="84"/>
      <c r="H65" s="84"/>
      <c r="I65" s="84"/>
      <c r="J65" s="84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84"/>
      <c r="AQ65" s="84"/>
      <c r="AR65" s="84"/>
      <c r="AS65" s="84"/>
      <c r="AT65" s="84"/>
      <c r="AU65" s="84"/>
      <c r="AV65" s="84"/>
      <c r="AW65" s="84"/>
      <c r="AX65" s="84"/>
      <c r="AY65" s="84"/>
      <c r="AZ65" s="84"/>
      <c r="BA65" s="84"/>
      <c r="BB65" s="84"/>
      <c r="BC65" s="84"/>
      <c r="BD65" s="84"/>
      <c r="BE65" s="84"/>
      <c r="BF65" s="84"/>
      <c r="BG65" s="84"/>
      <c r="BH65" s="84"/>
      <c r="BI65" s="84"/>
      <c r="BJ65" s="84"/>
      <c r="BK65" s="84"/>
      <c r="BL65" s="84"/>
      <c r="BM65" s="84"/>
      <c r="BN65" s="84"/>
      <c r="BO65" s="84"/>
      <c r="BP65" s="84"/>
      <c r="BQ65" s="84"/>
      <c r="BR65" s="84"/>
      <c r="BS65" s="84"/>
      <c r="BT65" s="84"/>
      <c r="BU65" s="84"/>
      <c r="BV65" s="84"/>
      <c r="BW65" s="84"/>
      <c r="BX65" s="84"/>
      <c r="BY65" s="84"/>
      <c r="BZ65" s="84"/>
      <c r="CA65" s="84"/>
      <c r="CB65" s="84"/>
      <c r="CC65" s="84"/>
      <c r="CD65" s="84"/>
      <c r="CE65" s="84"/>
      <c r="CF65" s="84"/>
      <c r="CG65" s="84"/>
      <c r="CH65" s="84"/>
      <c r="CI65" s="84"/>
      <c r="CJ65" s="84"/>
      <c r="CK65" s="84"/>
      <c r="CL65" s="84"/>
      <c r="CM65" s="84"/>
      <c r="CN65" s="84"/>
      <c r="CO65" s="84"/>
      <c r="CP65" s="84"/>
      <c r="CQ65" s="84"/>
      <c r="CR65" s="84"/>
      <c r="CS65" s="84"/>
      <c r="CT65" s="84"/>
      <c r="CU65" s="84"/>
      <c r="CV65" s="84"/>
      <c r="CW65" s="84"/>
      <c r="CX65" s="84"/>
      <c r="CY65" s="84"/>
      <c r="CZ65" s="84"/>
      <c r="DA65" s="84"/>
      <c r="DB65" s="84"/>
      <c r="DC65" s="84"/>
      <c r="DD65" s="84"/>
      <c r="DE65" s="84"/>
      <c r="DF65" s="84"/>
      <c r="DG65" s="84"/>
      <c r="DH65" s="84"/>
      <c r="DI65" s="84"/>
      <c r="DJ65" s="84"/>
      <c r="DK65" s="84"/>
      <c r="DL65" s="84"/>
      <c r="DM65" s="84"/>
      <c r="DN65" s="84"/>
      <c r="DO65" s="84"/>
      <c r="DP65" s="84"/>
      <c r="DQ65" s="84"/>
      <c r="DR65" s="84"/>
      <c r="DS65" s="84"/>
      <c r="DT65" s="84"/>
      <c r="DU65" s="84"/>
      <c r="DV65" s="84"/>
      <c r="DW65" s="84"/>
      <c r="DX65" s="84"/>
      <c r="DY65" s="84"/>
      <c r="DZ65" s="84"/>
      <c r="EA65" s="84"/>
      <c r="EB65" s="84"/>
      <c r="EC65" s="84"/>
      <c r="ED65" s="84"/>
      <c r="EE65" s="84"/>
      <c r="EF65" s="84"/>
      <c r="EG65" s="84"/>
      <c r="EH65" s="84"/>
      <c r="EI65" s="84"/>
      <c r="EJ65" s="84"/>
      <c r="EK65" s="84"/>
      <c r="EL65" s="84"/>
      <c r="EM65" s="84"/>
      <c r="EN65" s="84"/>
      <c r="EO65" s="84"/>
      <c r="EP65" s="84"/>
      <c r="EQ65" s="84"/>
      <c r="ER65" s="84"/>
      <c r="ES65" s="84"/>
      <c r="ET65" s="84"/>
      <c r="EU65" s="84"/>
      <c r="EV65" s="84"/>
      <c r="EW65" s="84"/>
      <c r="EX65" s="84"/>
      <c r="EY65" s="84"/>
      <c r="EZ65" s="84"/>
      <c r="FA65" s="84"/>
      <c r="FB65" s="84"/>
      <c r="FC65" s="84"/>
      <c r="FD65" s="84"/>
      <c r="FE65" s="84"/>
      <c r="FF65" s="84"/>
      <c r="FG65" s="84"/>
      <c r="FH65" s="84"/>
      <c r="FI65" s="84"/>
      <c r="FJ65" s="84"/>
      <c r="FK65" s="84"/>
      <c r="FL65" s="84"/>
      <c r="FM65" s="84"/>
      <c r="FN65" s="84"/>
      <c r="FO65" s="84"/>
      <c r="FP65" s="84"/>
      <c r="FQ65" s="84"/>
      <c r="FR65" s="84"/>
      <c r="FS65" s="84"/>
      <c r="FT65" s="84"/>
      <c r="FU65" s="84"/>
      <c r="FV65" s="84"/>
      <c r="FW65" s="84"/>
      <c r="FX65" s="84"/>
      <c r="FY65" s="84"/>
      <c r="FZ65" s="84"/>
      <c r="GA65" s="84"/>
      <c r="GB65" s="84"/>
      <c r="GC65" s="84"/>
      <c r="GD65" s="84"/>
      <c r="GE65" s="84"/>
      <c r="GF65" s="84"/>
      <c r="GG65" s="84"/>
      <c r="GH65" s="84"/>
      <c r="GI65" s="84"/>
      <c r="GJ65" s="84"/>
      <c r="GK65" s="84"/>
      <c r="GL65" s="84"/>
      <c r="GM65" s="84"/>
      <c r="GN65" s="84"/>
      <c r="GO65" s="84"/>
      <c r="GP65" s="84"/>
      <c r="GQ65" s="84"/>
      <c r="GR65" s="84"/>
      <c r="GS65" s="84"/>
      <c r="GT65" s="84"/>
      <c r="GU65" s="84"/>
      <c r="GV65" s="84"/>
      <c r="GW65" s="84"/>
      <c r="GX65" s="84"/>
      <c r="GY65" s="84"/>
      <c r="GZ65" s="84"/>
      <c r="HA65" s="84"/>
      <c r="HB65" s="84"/>
      <c r="HC65" s="84"/>
      <c r="HD65" s="84"/>
      <c r="HE65" s="84"/>
      <c r="HF65" s="84"/>
      <c r="HG65" s="84"/>
      <c r="HH65" s="84"/>
      <c r="HI65" s="84"/>
      <c r="HJ65" s="84"/>
      <c r="HK65" s="84"/>
      <c r="HL65" s="84"/>
      <c r="HM65" s="84"/>
      <c r="HN65" s="84"/>
      <c r="HO65" s="84"/>
      <c r="HP65" s="84"/>
      <c r="HQ65" s="84"/>
      <c r="HR65" s="84"/>
      <c r="HS65" s="84"/>
      <c r="HT65" s="84"/>
      <c r="HU65" s="84"/>
      <c r="HV65" s="84"/>
      <c r="HW65" s="84"/>
      <c r="HX65" s="84"/>
      <c r="HY65" s="84"/>
      <c r="HZ65" s="84"/>
      <c r="IA65" s="84"/>
      <c r="IB65" s="84"/>
      <c r="IC65" s="84"/>
      <c r="ID65" s="84"/>
      <c r="IE65" s="84"/>
      <c r="IF65" s="84"/>
      <c r="IG65" s="84"/>
      <c r="IH65" s="84"/>
      <c r="II65" s="84"/>
      <c r="IJ65" s="84"/>
      <c r="IK65" s="84"/>
      <c r="IL65" s="84"/>
      <c r="IM65" s="84"/>
      <c r="IN65" s="84"/>
      <c r="IO65" s="84"/>
      <c r="IP65" s="84"/>
      <c r="IQ65" s="84"/>
      <c r="IR65" s="84"/>
      <c r="IS65" s="84"/>
      <c r="IT65" s="84"/>
      <c r="IU65" s="84"/>
      <c r="IV65" s="84"/>
    </row>
    <row r="66" spans="1:256" s="211" customFormat="1" ht="10.5" customHeight="1">
      <c r="A66" s="84"/>
      <c r="B66" s="84"/>
      <c r="C66" s="84"/>
      <c r="D66" s="84"/>
      <c r="E66" s="84"/>
      <c r="F66" s="84"/>
      <c r="G66" s="84"/>
      <c r="H66" s="84"/>
      <c r="I66" s="84"/>
      <c r="J66" s="84"/>
      <c r="K66" s="84"/>
      <c r="L66" s="84"/>
      <c r="M66" s="84"/>
      <c r="N66" s="84"/>
      <c r="O66" s="84"/>
      <c r="P66" s="84"/>
      <c r="Q66" s="84"/>
      <c r="R66" s="84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84"/>
      <c r="AQ66" s="84"/>
      <c r="AR66" s="84"/>
      <c r="AS66" s="84"/>
      <c r="AT66" s="84"/>
      <c r="AU66" s="84"/>
      <c r="AV66" s="84"/>
      <c r="AW66" s="84"/>
      <c r="AX66" s="84"/>
      <c r="AY66" s="84"/>
      <c r="AZ66" s="84"/>
      <c r="BA66" s="84"/>
      <c r="BB66" s="84"/>
      <c r="BC66" s="84"/>
      <c r="BD66" s="84"/>
      <c r="BE66" s="84"/>
      <c r="BF66" s="84"/>
      <c r="BG66" s="84"/>
      <c r="BH66" s="84"/>
      <c r="BI66" s="84"/>
      <c r="BJ66" s="84"/>
      <c r="BK66" s="84"/>
      <c r="BL66" s="84"/>
      <c r="BM66" s="84"/>
      <c r="BN66" s="84"/>
      <c r="BO66" s="84"/>
      <c r="BP66" s="84"/>
      <c r="BQ66" s="84"/>
      <c r="BR66" s="84"/>
      <c r="BS66" s="84"/>
      <c r="BT66" s="84"/>
      <c r="BU66" s="84"/>
      <c r="BV66" s="84"/>
      <c r="BW66" s="84"/>
      <c r="BX66" s="84"/>
      <c r="BY66" s="84"/>
      <c r="BZ66" s="84"/>
      <c r="CA66" s="84"/>
      <c r="CB66" s="84"/>
      <c r="CC66" s="84"/>
      <c r="CD66" s="84"/>
      <c r="CE66" s="84"/>
      <c r="CF66" s="84"/>
      <c r="CG66" s="84"/>
      <c r="CH66" s="84"/>
      <c r="CI66" s="84"/>
      <c r="CJ66" s="84"/>
      <c r="CK66" s="84"/>
      <c r="CL66" s="84"/>
      <c r="CM66" s="84"/>
      <c r="CN66" s="84"/>
      <c r="CO66" s="84"/>
      <c r="CP66" s="84"/>
      <c r="CQ66" s="84"/>
      <c r="CR66" s="84"/>
      <c r="CS66" s="84"/>
      <c r="CT66" s="84"/>
      <c r="CU66" s="84"/>
      <c r="CV66" s="84"/>
      <c r="CW66" s="84"/>
      <c r="CX66" s="84"/>
      <c r="CY66" s="84"/>
      <c r="CZ66" s="84"/>
      <c r="DA66" s="84"/>
      <c r="DB66" s="84"/>
      <c r="DC66" s="84"/>
      <c r="DD66" s="84"/>
      <c r="DE66" s="84"/>
      <c r="DF66" s="84"/>
      <c r="DG66" s="84"/>
      <c r="DH66" s="84"/>
      <c r="DI66" s="84"/>
      <c r="DJ66" s="84"/>
      <c r="DK66" s="84"/>
      <c r="DL66" s="84"/>
      <c r="DM66" s="84"/>
      <c r="DN66" s="84"/>
      <c r="DO66" s="84"/>
      <c r="DP66" s="84"/>
      <c r="DQ66" s="84"/>
      <c r="DR66" s="84"/>
      <c r="DS66" s="84"/>
      <c r="DT66" s="84"/>
      <c r="DU66" s="84"/>
      <c r="DV66" s="84"/>
      <c r="DW66" s="84"/>
      <c r="DX66" s="84"/>
      <c r="DY66" s="84"/>
      <c r="DZ66" s="84"/>
      <c r="EA66" s="84"/>
      <c r="EB66" s="84"/>
      <c r="EC66" s="84"/>
      <c r="ED66" s="84"/>
      <c r="EE66" s="84"/>
      <c r="EF66" s="84"/>
      <c r="EG66" s="84"/>
      <c r="EH66" s="84"/>
      <c r="EI66" s="84"/>
      <c r="EJ66" s="84"/>
      <c r="EK66" s="84"/>
      <c r="EL66" s="84"/>
      <c r="EM66" s="84"/>
      <c r="EN66" s="84"/>
      <c r="EO66" s="84"/>
      <c r="EP66" s="84"/>
      <c r="EQ66" s="84"/>
      <c r="ER66" s="84"/>
      <c r="ES66" s="84"/>
      <c r="ET66" s="84"/>
      <c r="EU66" s="84"/>
      <c r="EV66" s="84"/>
      <c r="EW66" s="84"/>
      <c r="EX66" s="84"/>
      <c r="EY66" s="84"/>
      <c r="EZ66" s="84"/>
      <c r="FA66" s="84"/>
      <c r="FB66" s="84"/>
      <c r="FC66" s="84"/>
      <c r="FD66" s="84"/>
      <c r="FE66" s="84"/>
      <c r="FF66" s="84"/>
      <c r="FG66" s="84"/>
      <c r="FH66" s="84"/>
      <c r="FI66" s="84"/>
      <c r="FJ66" s="84"/>
      <c r="FK66" s="84"/>
      <c r="FL66" s="84"/>
      <c r="FM66" s="84"/>
      <c r="FN66" s="84"/>
      <c r="FO66" s="84"/>
      <c r="FP66" s="84"/>
      <c r="FQ66" s="84"/>
      <c r="FR66" s="84"/>
      <c r="FS66" s="84"/>
      <c r="FT66" s="84"/>
      <c r="FU66" s="84"/>
      <c r="FV66" s="84"/>
      <c r="FW66" s="84"/>
      <c r="FX66" s="84"/>
      <c r="FY66" s="84"/>
      <c r="FZ66" s="84"/>
      <c r="GA66" s="84"/>
      <c r="GB66" s="84"/>
      <c r="GC66" s="84"/>
      <c r="GD66" s="84"/>
      <c r="GE66" s="84"/>
      <c r="GF66" s="84"/>
      <c r="GG66" s="84"/>
      <c r="GH66" s="84"/>
      <c r="GI66" s="84"/>
      <c r="GJ66" s="84"/>
      <c r="GK66" s="84"/>
      <c r="GL66" s="84"/>
      <c r="GM66" s="84"/>
      <c r="GN66" s="84"/>
      <c r="GO66" s="84"/>
      <c r="GP66" s="84"/>
      <c r="GQ66" s="84"/>
      <c r="GR66" s="84"/>
      <c r="GS66" s="84"/>
      <c r="GT66" s="84"/>
      <c r="GU66" s="84"/>
      <c r="GV66" s="84"/>
      <c r="GW66" s="84"/>
      <c r="GX66" s="84"/>
      <c r="GY66" s="84"/>
      <c r="GZ66" s="84"/>
      <c r="HA66" s="84"/>
      <c r="HB66" s="84"/>
      <c r="HC66" s="84"/>
      <c r="HD66" s="84"/>
      <c r="HE66" s="84"/>
      <c r="HF66" s="84"/>
      <c r="HG66" s="84"/>
      <c r="HH66" s="84"/>
      <c r="HI66" s="84"/>
      <c r="HJ66" s="84"/>
      <c r="HK66" s="84"/>
      <c r="HL66" s="84"/>
      <c r="HM66" s="84"/>
      <c r="HN66" s="84"/>
      <c r="HO66" s="84"/>
      <c r="HP66" s="84"/>
      <c r="HQ66" s="84"/>
      <c r="HR66" s="84"/>
      <c r="HS66" s="84"/>
      <c r="HT66" s="84"/>
      <c r="HU66" s="84"/>
      <c r="HV66" s="84"/>
      <c r="HW66" s="84"/>
      <c r="HX66" s="84"/>
      <c r="HY66" s="84"/>
      <c r="HZ66" s="84"/>
      <c r="IA66" s="84"/>
      <c r="IB66" s="84"/>
      <c r="IC66" s="84"/>
      <c r="ID66" s="84"/>
      <c r="IE66" s="84"/>
      <c r="IF66" s="84"/>
      <c r="IG66" s="84"/>
      <c r="IH66" s="84"/>
      <c r="II66" s="84"/>
      <c r="IJ66" s="84"/>
      <c r="IK66" s="84"/>
      <c r="IL66" s="84"/>
      <c r="IM66" s="84"/>
      <c r="IN66" s="84"/>
      <c r="IO66" s="84"/>
      <c r="IP66" s="84"/>
      <c r="IQ66" s="84"/>
      <c r="IR66" s="84"/>
      <c r="IS66" s="84"/>
      <c r="IT66" s="84"/>
      <c r="IU66" s="84"/>
      <c r="IV66" s="84"/>
    </row>
    <row r="67" spans="1:256" s="211" customFormat="1" ht="10.5" customHeight="1">
      <c r="A67" s="84"/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4"/>
      <c r="GA67" s="84"/>
      <c r="GB67" s="84"/>
      <c r="GC67" s="84"/>
      <c r="GD67" s="84"/>
      <c r="GE67" s="84"/>
      <c r="GF67" s="84"/>
      <c r="GG67" s="84"/>
      <c r="GH67" s="84"/>
      <c r="GI67" s="84"/>
      <c r="GJ67" s="84"/>
      <c r="GK67" s="84"/>
      <c r="GL67" s="84"/>
      <c r="GM67" s="84"/>
      <c r="GN67" s="84"/>
      <c r="GO67" s="84"/>
      <c r="GP67" s="84"/>
      <c r="GQ67" s="84"/>
      <c r="GR67" s="84"/>
      <c r="GS67" s="84"/>
      <c r="GT67" s="84"/>
      <c r="GU67" s="84"/>
      <c r="GV67" s="84"/>
      <c r="GW67" s="84"/>
      <c r="GX67" s="84"/>
      <c r="GY67" s="84"/>
      <c r="GZ67" s="84"/>
      <c r="HA67" s="84"/>
      <c r="HB67" s="84"/>
      <c r="HC67" s="84"/>
      <c r="HD67" s="84"/>
      <c r="HE67" s="84"/>
      <c r="HF67" s="84"/>
      <c r="HG67" s="84"/>
      <c r="HH67" s="84"/>
      <c r="HI67" s="84"/>
      <c r="HJ67" s="84"/>
      <c r="HK67" s="84"/>
      <c r="HL67" s="84"/>
      <c r="HM67" s="84"/>
      <c r="HN67" s="84"/>
      <c r="HO67" s="84"/>
      <c r="HP67" s="84"/>
      <c r="HQ67" s="84"/>
      <c r="HR67" s="84"/>
      <c r="HS67" s="84"/>
      <c r="HT67" s="84"/>
      <c r="HU67" s="84"/>
      <c r="HV67" s="84"/>
      <c r="HW67" s="84"/>
      <c r="HX67" s="84"/>
      <c r="HY67" s="84"/>
      <c r="HZ67" s="84"/>
      <c r="IA67" s="84"/>
      <c r="IB67" s="84"/>
      <c r="IC67" s="84"/>
      <c r="ID67" s="84"/>
      <c r="IE67" s="84"/>
      <c r="IF67" s="84"/>
      <c r="IG67" s="84"/>
      <c r="IH67" s="84"/>
      <c r="II67" s="84"/>
      <c r="IJ67" s="84"/>
      <c r="IK67" s="84"/>
      <c r="IL67" s="84"/>
      <c r="IM67" s="84"/>
      <c r="IN67" s="84"/>
      <c r="IO67" s="84"/>
      <c r="IP67" s="84"/>
      <c r="IQ67" s="84"/>
      <c r="IR67" s="84"/>
      <c r="IS67" s="84"/>
      <c r="IT67" s="84"/>
      <c r="IU67" s="84"/>
      <c r="IV67" s="84"/>
    </row>
    <row r="68" spans="1:256" s="211" customFormat="1" ht="10.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4"/>
      <c r="AQ68" s="84"/>
      <c r="AR68" s="84"/>
      <c r="AS68" s="84"/>
      <c r="AT68" s="84"/>
      <c r="AU68" s="84"/>
      <c r="AV68" s="84"/>
      <c r="AW68" s="84"/>
      <c r="AX68" s="84"/>
      <c r="AY68" s="84"/>
      <c r="AZ68" s="84"/>
      <c r="BA68" s="84"/>
      <c r="BB68" s="84"/>
      <c r="BC68" s="84"/>
      <c r="BD68" s="84"/>
      <c r="BE68" s="84"/>
      <c r="BF68" s="84"/>
      <c r="BG68" s="84"/>
      <c r="BH68" s="84"/>
      <c r="BI68" s="84"/>
      <c r="BJ68" s="84"/>
      <c r="BK68" s="84"/>
      <c r="BL68" s="84"/>
      <c r="BM68" s="84"/>
      <c r="BN68" s="84"/>
      <c r="BO68" s="84"/>
      <c r="BP68" s="84"/>
      <c r="BQ68" s="84"/>
      <c r="BR68" s="84"/>
      <c r="BS68" s="84"/>
      <c r="BT68" s="84"/>
      <c r="BU68" s="84"/>
      <c r="BV68" s="84"/>
      <c r="BW68" s="84"/>
      <c r="BX68" s="84"/>
      <c r="BY68" s="84"/>
      <c r="BZ68" s="84"/>
      <c r="CA68" s="84"/>
      <c r="CB68" s="84"/>
      <c r="CC68" s="84"/>
      <c r="CD68" s="84"/>
      <c r="CE68" s="84"/>
      <c r="CF68" s="84"/>
      <c r="CG68" s="84"/>
      <c r="CH68" s="84"/>
      <c r="CI68" s="84"/>
      <c r="CJ68" s="84"/>
      <c r="CK68" s="84"/>
      <c r="CL68" s="84"/>
      <c r="CM68" s="84"/>
      <c r="CN68" s="84"/>
      <c r="CO68" s="84"/>
      <c r="CP68" s="84"/>
      <c r="CQ68" s="84"/>
      <c r="CR68" s="84"/>
      <c r="CS68" s="84"/>
      <c r="CT68" s="84"/>
      <c r="CU68" s="84"/>
      <c r="CV68" s="84"/>
      <c r="CW68" s="84"/>
      <c r="CX68" s="84"/>
      <c r="CY68" s="84"/>
      <c r="CZ68" s="84"/>
      <c r="DA68" s="84"/>
      <c r="DB68" s="84"/>
      <c r="DC68" s="84"/>
      <c r="DD68" s="84"/>
      <c r="DE68" s="84"/>
      <c r="DF68" s="84"/>
      <c r="DG68" s="84"/>
      <c r="DH68" s="84"/>
      <c r="DI68" s="84"/>
      <c r="DJ68" s="84"/>
      <c r="DK68" s="84"/>
      <c r="DL68" s="84"/>
      <c r="DM68" s="84"/>
      <c r="DN68" s="84"/>
      <c r="DO68" s="84"/>
      <c r="DP68" s="84"/>
      <c r="DQ68" s="84"/>
      <c r="DR68" s="84"/>
      <c r="DS68" s="84"/>
      <c r="DT68" s="84"/>
      <c r="DU68" s="84"/>
      <c r="DV68" s="84"/>
      <c r="DW68" s="84"/>
      <c r="DX68" s="84"/>
      <c r="DY68" s="84"/>
      <c r="DZ68" s="84"/>
      <c r="EA68" s="84"/>
      <c r="EB68" s="84"/>
      <c r="EC68" s="84"/>
      <c r="ED68" s="84"/>
      <c r="EE68" s="84"/>
      <c r="EF68" s="84"/>
      <c r="EG68" s="84"/>
      <c r="EH68" s="84"/>
      <c r="EI68" s="84"/>
      <c r="EJ68" s="84"/>
      <c r="EK68" s="84"/>
      <c r="EL68" s="84"/>
      <c r="EM68" s="84"/>
      <c r="EN68" s="84"/>
      <c r="EO68" s="84"/>
      <c r="EP68" s="84"/>
      <c r="EQ68" s="84"/>
      <c r="ER68" s="84"/>
      <c r="ES68" s="84"/>
      <c r="ET68" s="84"/>
      <c r="EU68" s="84"/>
      <c r="EV68" s="84"/>
      <c r="EW68" s="84"/>
      <c r="EX68" s="84"/>
      <c r="EY68" s="84"/>
      <c r="EZ68" s="84"/>
      <c r="FA68" s="84"/>
      <c r="FB68" s="84"/>
      <c r="FC68" s="84"/>
      <c r="FD68" s="84"/>
      <c r="FE68" s="84"/>
      <c r="FF68" s="84"/>
      <c r="FG68" s="84"/>
      <c r="FH68" s="84"/>
      <c r="FI68" s="84"/>
      <c r="FJ68" s="84"/>
      <c r="FK68" s="84"/>
      <c r="FL68" s="84"/>
      <c r="FM68" s="84"/>
      <c r="FN68" s="84"/>
      <c r="FO68" s="84"/>
      <c r="FP68" s="84"/>
      <c r="FQ68" s="84"/>
      <c r="FR68" s="84"/>
      <c r="FS68" s="84"/>
      <c r="FT68" s="84"/>
      <c r="FU68" s="84"/>
      <c r="FV68" s="84"/>
      <c r="FW68" s="84"/>
      <c r="FX68" s="84"/>
      <c r="FY68" s="84"/>
      <c r="FZ68" s="84"/>
      <c r="GA68" s="84"/>
      <c r="GB68" s="84"/>
      <c r="GC68" s="84"/>
      <c r="GD68" s="84"/>
      <c r="GE68" s="84"/>
      <c r="GF68" s="84"/>
      <c r="GG68" s="84"/>
      <c r="GH68" s="84"/>
      <c r="GI68" s="84"/>
      <c r="GJ68" s="84"/>
      <c r="GK68" s="84"/>
      <c r="GL68" s="84"/>
      <c r="GM68" s="84"/>
      <c r="GN68" s="84"/>
      <c r="GO68" s="84"/>
      <c r="GP68" s="84"/>
      <c r="GQ68" s="84"/>
      <c r="GR68" s="84"/>
      <c r="GS68" s="84"/>
      <c r="GT68" s="84"/>
      <c r="GU68" s="84"/>
      <c r="GV68" s="84"/>
      <c r="GW68" s="84"/>
      <c r="GX68" s="84"/>
      <c r="GY68" s="84"/>
      <c r="GZ68" s="84"/>
      <c r="HA68" s="84"/>
      <c r="HB68" s="84"/>
      <c r="HC68" s="84"/>
      <c r="HD68" s="84"/>
      <c r="HE68" s="84"/>
      <c r="HF68" s="84"/>
      <c r="HG68" s="84"/>
      <c r="HH68" s="84"/>
      <c r="HI68" s="84"/>
      <c r="HJ68" s="84"/>
      <c r="HK68" s="84"/>
      <c r="HL68" s="84"/>
      <c r="HM68" s="84"/>
      <c r="HN68" s="84"/>
      <c r="HO68" s="84"/>
      <c r="HP68" s="84"/>
      <c r="HQ68" s="84"/>
      <c r="HR68" s="84"/>
      <c r="HS68" s="84"/>
      <c r="HT68" s="84"/>
      <c r="HU68" s="84"/>
      <c r="HV68" s="84"/>
      <c r="HW68" s="84"/>
      <c r="HX68" s="84"/>
      <c r="HY68" s="84"/>
      <c r="HZ68" s="84"/>
      <c r="IA68" s="84"/>
      <c r="IB68" s="84"/>
      <c r="IC68" s="84"/>
      <c r="ID68" s="84"/>
      <c r="IE68" s="84"/>
      <c r="IF68" s="84"/>
      <c r="IG68" s="84"/>
      <c r="IH68" s="84"/>
      <c r="II68" s="84"/>
      <c r="IJ68" s="84"/>
      <c r="IK68" s="84"/>
      <c r="IL68" s="84"/>
      <c r="IM68" s="84"/>
      <c r="IN68" s="84"/>
      <c r="IO68" s="84"/>
      <c r="IP68" s="84"/>
      <c r="IQ68" s="84"/>
      <c r="IR68" s="84"/>
      <c r="IS68" s="84"/>
      <c r="IT68" s="84"/>
      <c r="IU68" s="84"/>
      <c r="IV68" s="84"/>
    </row>
    <row r="69" spans="1:256" s="208" customFormat="1" ht="10.5" customHeight="1">
      <c r="A69" s="84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84"/>
      <c r="AQ69" s="84"/>
      <c r="AR69" s="84"/>
      <c r="AS69" s="84"/>
      <c r="AT69" s="84"/>
      <c r="AU69" s="84"/>
      <c r="AV69" s="84"/>
      <c r="AW69" s="84"/>
      <c r="AX69" s="84"/>
      <c r="AY69" s="84"/>
      <c r="AZ69" s="84"/>
      <c r="BA69" s="84"/>
      <c r="BB69" s="84"/>
      <c r="BC69" s="84"/>
      <c r="BD69" s="84"/>
      <c r="BE69" s="84"/>
      <c r="BF69" s="84"/>
      <c r="BG69" s="84"/>
      <c r="BH69" s="84"/>
      <c r="BI69" s="84"/>
      <c r="BJ69" s="84"/>
      <c r="BK69" s="84"/>
      <c r="BL69" s="84"/>
      <c r="BM69" s="84"/>
      <c r="BN69" s="84"/>
      <c r="BO69" s="84"/>
      <c r="BP69" s="84"/>
      <c r="BQ69" s="84"/>
      <c r="BR69" s="84"/>
      <c r="BS69" s="84"/>
      <c r="BT69" s="84"/>
      <c r="BU69" s="84"/>
      <c r="BV69" s="84"/>
      <c r="BW69" s="84"/>
      <c r="BX69" s="84"/>
      <c r="BY69" s="84"/>
      <c r="BZ69" s="84"/>
      <c r="CA69" s="84"/>
      <c r="CB69" s="84"/>
      <c r="CC69" s="84"/>
      <c r="CD69" s="84"/>
      <c r="CE69" s="84"/>
      <c r="CF69" s="84"/>
      <c r="CG69" s="84"/>
      <c r="CH69" s="84"/>
      <c r="CI69" s="84"/>
      <c r="CJ69" s="84"/>
      <c r="CK69" s="84"/>
      <c r="CL69" s="84"/>
      <c r="CM69" s="84"/>
      <c r="CN69" s="84"/>
      <c r="CO69" s="84"/>
      <c r="CP69" s="84"/>
      <c r="CQ69" s="84"/>
      <c r="CR69" s="84"/>
      <c r="CS69" s="84"/>
      <c r="CT69" s="84"/>
      <c r="CU69" s="84"/>
      <c r="CV69" s="84"/>
      <c r="CW69" s="84"/>
      <c r="CX69" s="84"/>
      <c r="CY69" s="84"/>
      <c r="CZ69" s="84"/>
      <c r="DA69" s="84"/>
      <c r="DB69" s="84"/>
      <c r="DC69" s="84"/>
      <c r="DD69" s="84"/>
      <c r="DE69" s="84"/>
      <c r="DF69" s="84"/>
      <c r="DG69" s="84"/>
      <c r="DH69" s="84"/>
      <c r="DI69" s="84"/>
      <c r="DJ69" s="84"/>
      <c r="DK69" s="84"/>
      <c r="DL69" s="84"/>
      <c r="DM69" s="84"/>
      <c r="DN69" s="84"/>
      <c r="DO69" s="84"/>
      <c r="DP69" s="84"/>
      <c r="DQ69" s="84"/>
      <c r="DR69" s="84"/>
      <c r="DS69" s="84"/>
      <c r="DT69" s="84"/>
      <c r="DU69" s="84"/>
      <c r="DV69" s="84"/>
      <c r="DW69" s="84"/>
      <c r="DX69" s="84"/>
      <c r="DY69" s="84"/>
      <c r="DZ69" s="84"/>
      <c r="EA69" s="84"/>
      <c r="EB69" s="84"/>
      <c r="EC69" s="84"/>
      <c r="ED69" s="84"/>
      <c r="EE69" s="84"/>
      <c r="EF69" s="84"/>
      <c r="EG69" s="84"/>
      <c r="EH69" s="84"/>
      <c r="EI69" s="84"/>
      <c r="EJ69" s="84"/>
      <c r="EK69" s="84"/>
      <c r="EL69" s="84"/>
      <c r="EM69" s="84"/>
      <c r="EN69" s="84"/>
      <c r="EO69" s="84"/>
      <c r="EP69" s="84"/>
      <c r="EQ69" s="84"/>
      <c r="ER69" s="84"/>
      <c r="ES69" s="84"/>
      <c r="ET69" s="84"/>
      <c r="EU69" s="84"/>
      <c r="EV69" s="84"/>
      <c r="EW69" s="84"/>
      <c r="EX69" s="84"/>
      <c r="EY69" s="84"/>
      <c r="EZ69" s="84"/>
      <c r="FA69" s="84"/>
      <c r="FB69" s="84"/>
      <c r="FC69" s="84"/>
      <c r="FD69" s="84"/>
      <c r="FE69" s="84"/>
      <c r="FF69" s="84"/>
      <c r="FG69" s="84"/>
      <c r="FH69" s="84"/>
      <c r="FI69" s="84"/>
      <c r="FJ69" s="84"/>
      <c r="FK69" s="84"/>
      <c r="FL69" s="84"/>
      <c r="FM69" s="84"/>
      <c r="FN69" s="84"/>
      <c r="FO69" s="84"/>
      <c r="FP69" s="84"/>
      <c r="FQ69" s="84"/>
      <c r="FR69" s="84"/>
      <c r="FS69" s="84"/>
      <c r="FT69" s="84"/>
      <c r="FU69" s="84"/>
      <c r="FV69" s="84"/>
      <c r="FW69" s="84"/>
      <c r="FX69" s="84"/>
      <c r="FY69" s="84"/>
      <c r="FZ69" s="84"/>
      <c r="GA69" s="84"/>
      <c r="GB69" s="84"/>
      <c r="GC69" s="84"/>
      <c r="GD69" s="84"/>
      <c r="GE69" s="84"/>
      <c r="GF69" s="84"/>
      <c r="GG69" s="84"/>
      <c r="GH69" s="84"/>
      <c r="GI69" s="84"/>
      <c r="GJ69" s="84"/>
      <c r="GK69" s="84"/>
      <c r="GL69" s="84"/>
      <c r="GM69" s="84"/>
      <c r="GN69" s="84"/>
      <c r="GO69" s="84"/>
      <c r="GP69" s="84"/>
      <c r="GQ69" s="84"/>
      <c r="GR69" s="84"/>
      <c r="GS69" s="84"/>
      <c r="GT69" s="84"/>
      <c r="GU69" s="84"/>
      <c r="GV69" s="84"/>
      <c r="GW69" s="84"/>
      <c r="GX69" s="84"/>
      <c r="GY69" s="84"/>
      <c r="GZ69" s="84"/>
      <c r="HA69" s="84"/>
      <c r="HB69" s="84"/>
      <c r="HC69" s="84"/>
      <c r="HD69" s="84"/>
      <c r="HE69" s="84"/>
      <c r="HF69" s="84"/>
      <c r="HG69" s="84"/>
      <c r="HH69" s="84"/>
      <c r="HI69" s="84"/>
      <c r="HJ69" s="84"/>
      <c r="HK69" s="84"/>
      <c r="HL69" s="84"/>
      <c r="HM69" s="84"/>
      <c r="HN69" s="84"/>
      <c r="HO69" s="84"/>
      <c r="HP69" s="84"/>
      <c r="HQ69" s="84"/>
      <c r="HR69" s="84"/>
      <c r="HS69" s="84"/>
      <c r="HT69" s="84"/>
      <c r="HU69" s="84"/>
      <c r="HV69" s="84"/>
      <c r="HW69" s="84"/>
      <c r="HX69" s="84"/>
      <c r="HY69" s="84"/>
      <c r="HZ69" s="84"/>
      <c r="IA69" s="84"/>
      <c r="IB69" s="84"/>
      <c r="IC69" s="84"/>
      <c r="ID69" s="84"/>
      <c r="IE69" s="84"/>
      <c r="IF69" s="84"/>
      <c r="IG69" s="84"/>
      <c r="IH69" s="84"/>
      <c r="II69" s="84"/>
      <c r="IJ69" s="84"/>
      <c r="IK69" s="84"/>
      <c r="IL69" s="84"/>
      <c r="IM69" s="84"/>
      <c r="IN69" s="84"/>
      <c r="IO69" s="84"/>
      <c r="IP69" s="84"/>
      <c r="IQ69" s="84"/>
      <c r="IR69" s="84"/>
      <c r="IS69" s="84"/>
      <c r="IT69" s="84"/>
      <c r="IU69" s="84"/>
      <c r="IV69" s="84"/>
    </row>
    <row r="70" spans="1:256" s="208" customFormat="1" ht="10.5" customHeight="1">
      <c r="A70" s="84"/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/>
      <c r="BG70" s="84"/>
      <c r="BH70" s="84"/>
      <c r="BI70" s="84"/>
      <c r="BJ70" s="84"/>
      <c r="BK70" s="84"/>
      <c r="BL70" s="84"/>
      <c r="BM70" s="84"/>
      <c r="BN70" s="84"/>
      <c r="BO70" s="84"/>
      <c r="BP70" s="84"/>
      <c r="BQ70" s="84"/>
      <c r="BR70" s="84"/>
      <c r="BS70" s="84"/>
      <c r="BT70" s="84"/>
      <c r="BU70" s="84"/>
      <c r="BV70" s="84"/>
      <c r="BW70" s="84"/>
      <c r="BX70" s="84"/>
      <c r="BY70" s="84"/>
      <c r="BZ70" s="84"/>
      <c r="CA70" s="84"/>
      <c r="CB70" s="84"/>
      <c r="CC70" s="84"/>
      <c r="CD70" s="84"/>
      <c r="CE70" s="84"/>
      <c r="CF70" s="84"/>
      <c r="CG70" s="84"/>
      <c r="CH70" s="84"/>
      <c r="CI70" s="84"/>
      <c r="CJ70" s="84"/>
      <c r="CK70" s="84"/>
      <c r="CL70" s="84"/>
      <c r="CM70" s="84"/>
      <c r="CN70" s="84"/>
      <c r="CO70" s="84"/>
      <c r="CP70" s="84"/>
      <c r="CQ70" s="84"/>
      <c r="CR70" s="84"/>
      <c r="CS70" s="84"/>
      <c r="CT70" s="84"/>
      <c r="CU70" s="84"/>
      <c r="CV70" s="84"/>
      <c r="CW70" s="84"/>
      <c r="CX70" s="84"/>
      <c r="CY70" s="84"/>
      <c r="CZ70" s="84"/>
      <c r="DA70" s="84"/>
      <c r="DB70" s="84"/>
      <c r="DC70" s="84"/>
      <c r="DD70" s="84"/>
      <c r="DE70" s="84"/>
      <c r="DF70" s="84"/>
      <c r="DG70" s="84"/>
      <c r="DH70" s="84"/>
      <c r="DI70" s="84"/>
      <c r="DJ70" s="84"/>
      <c r="DK70" s="84"/>
      <c r="DL70" s="84"/>
      <c r="DM70" s="84"/>
      <c r="DN70" s="84"/>
      <c r="DO70" s="84"/>
      <c r="DP70" s="84"/>
      <c r="DQ70" s="84"/>
      <c r="DR70" s="84"/>
      <c r="DS70" s="84"/>
      <c r="DT70" s="84"/>
      <c r="DU70" s="84"/>
      <c r="DV70" s="84"/>
      <c r="DW70" s="84"/>
      <c r="DX70" s="84"/>
      <c r="DY70" s="84"/>
      <c r="DZ70" s="84"/>
      <c r="EA70" s="84"/>
      <c r="EB70" s="84"/>
      <c r="EC70" s="84"/>
      <c r="ED70" s="84"/>
      <c r="EE70" s="84"/>
      <c r="EF70" s="84"/>
      <c r="EG70" s="84"/>
      <c r="EH70" s="84"/>
      <c r="EI70" s="84"/>
      <c r="EJ70" s="84"/>
      <c r="EK70" s="84"/>
      <c r="EL70" s="84"/>
      <c r="EM70" s="84"/>
      <c r="EN70" s="84"/>
      <c r="EO70" s="84"/>
      <c r="EP70" s="84"/>
      <c r="EQ70" s="84"/>
      <c r="ER70" s="84"/>
      <c r="ES70" s="84"/>
      <c r="ET70" s="84"/>
      <c r="EU70" s="84"/>
      <c r="EV70" s="84"/>
      <c r="EW70" s="84"/>
      <c r="EX70" s="84"/>
      <c r="EY70" s="84"/>
      <c r="EZ70" s="84"/>
      <c r="FA70" s="84"/>
      <c r="FB70" s="84"/>
      <c r="FC70" s="84"/>
      <c r="FD70" s="84"/>
      <c r="FE70" s="84"/>
      <c r="FF70" s="84"/>
      <c r="FG70" s="84"/>
      <c r="FH70" s="84"/>
      <c r="FI70" s="84"/>
      <c r="FJ70" s="84"/>
      <c r="FK70" s="84"/>
      <c r="FL70" s="84"/>
      <c r="FM70" s="84"/>
      <c r="FN70" s="84"/>
      <c r="FO70" s="84"/>
      <c r="FP70" s="84"/>
      <c r="FQ70" s="84"/>
      <c r="FR70" s="84"/>
      <c r="FS70" s="84"/>
      <c r="FT70" s="84"/>
      <c r="FU70" s="84"/>
      <c r="FV70" s="84"/>
      <c r="FW70" s="84"/>
      <c r="FX70" s="84"/>
      <c r="FY70" s="84"/>
      <c r="FZ70" s="84"/>
      <c r="GA70" s="84"/>
      <c r="GB70" s="84"/>
      <c r="GC70" s="84"/>
      <c r="GD70" s="84"/>
      <c r="GE70" s="84"/>
      <c r="GF70" s="84"/>
      <c r="GG70" s="84"/>
      <c r="GH70" s="84"/>
      <c r="GI70" s="84"/>
      <c r="GJ70" s="84"/>
      <c r="GK70" s="84"/>
      <c r="GL70" s="84"/>
      <c r="GM70" s="84"/>
      <c r="GN70" s="84"/>
      <c r="GO70" s="84"/>
      <c r="GP70" s="84"/>
      <c r="GQ70" s="84"/>
      <c r="GR70" s="84"/>
      <c r="GS70" s="84"/>
      <c r="GT70" s="84"/>
      <c r="GU70" s="84"/>
      <c r="GV70" s="84"/>
      <c r="GW70" s="84"/>
      <c r="GX70" s="84"/>
      <c r="GY70" s="84"/>
      <c r="GZ70" s="84"/>
      <c r="HA70" s="84"/>
      <c r="HB70" s="84"/>
      <c r="HC70" s="84"/>
      <c r="HD70" s="84"/>
      <c r="HE70" s="84"/>
      <c r="HF70" s="84"/>
      <c r="HG70" s="84"/>
      <c r="HH70" s="84"/>
      <c r="HI70" s="84"/>
      <c r="HJ70" s="84"/>
      <c r="HK70" s="84"/>
      <c r="HL70" s="84"/>
      <c r="HM70" s="84"/>
      <c r="HN70" s="84"/>
      <c r="HO70" s="84"/>
      <c r="HP70" s="84"/>
      <c r="HQ70" s="84"/>
      <c r="HR70" s="84"/>
      <c r="HS70" s="84"/>
      <c r="HT70" s="84"/>
      <c r="HU70" s="84"/>
      <c r="HV70" s="84"/>
      <c r="HW70" s="84"/>
      <c r="HX70" s="84"/>
      <c r="HY70" s="84"/>
      <c r="HZ70" s="84"/>
      <c r="IA70" s="84"/>
      <c r="IB70" s="84"/>
      <c r="IC70" s="84"/>
      <c r="ID70" s="84"/>
      <c r="IE70" s="84"/>
      <c r="IF70" s="84"/>
      <c r="IG70" s="84"/>
      <c r="IH70" s="84"/>
      <c r="II70" s="84"/>
      <c r="IJ70" s="84"/>
      <c r="IK70" s="84"/>
      <c r="IL70" s="84"/>
      <c r="IM70" s="84"/>
      <c r="IN70" s="84"/>
      <c r="IO70" s="84"/>
      <c r="IP70" s="84"/>
      <c r="IQ70" s="84"/>
      <c r="IR70" s="84"/>
      <c r="IS70" s="84"/>
      <c r="IT70" s="84"/>
      <c r="IU70" s="84"/>
      <c r="IV70" s="84"/>
    </row>
    <row r="71" spans="1:256" s="208" customFormat="1" ht="10.5" customHeight="1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4"/>
      <c r="BQ71" s="84"/>
      <c r="BR71" s="84"/>
      <c r="BS71" s="84"/>
      <c r="BT71" s="84"/>
      <c r="BU71" s="84"/>
      <c r="BV71" s="84"/>
      <c r="BW71" s="84"/>
      <c r="BX71" s="84"/>
      <c r="BY71" s="84"/>
      <c r="BZ71" s="84"/>
      <c r="CA71" s="84"/>
      <c r="CB71" s="84"/>
      <c r="CC71" s="84"/>
      <c r="CD71" s="84"/>
      <c r="CE71" s="84"/>
      <c r="CF71" s="84"/>
      <c r="CG71" s="84"/>
      <c r="CH71" s="84"/>
      <c r="CI71" s="84"/>
      <c r="CJ71" s="84"/>
      <c r="CK71" s="84"/>
      <c r="CL71" s="84"/>
      <c r="CM71" s="84"/>
      <c r="CN71" s="84"/>
      <c r="CO71" s="84"/>
      <c r="CP71" s="84"/>
      <c r="CQ71" s="84"/>
      <c r="CR71" s="84"/>
      <c r="CS71" s="84"/>
      <c r="CT71" s="84"/>
      <c r="CU71" s="84"/>
      <c r="CV71" s="84"/>
      <c r="CW71" s="84"/>
      <c r="CX71" s="84"/>
      <c r="CY71" s="84"/>
      <c r="CZ71" s="84"/>
      <c r="DA71" s="84"/>
      <c r="DB71" s="84"/>
      <c r="DC71" s="84"/>
      <c r="DD71" s="84"/>
      <c r="DE71" s="84"/>
      <c r="DF71" s="84"/>
      <c r="DG71" s="84"/>
      <c r="DH71" s="84"/>
      <c r="DI71" s="84"/>
      <c r="DJ71" s="84"/>
      <c r="DK71" s="84"/>
      <c r="DL71" s="84"/>
      <c r="DM71" s="84"/>
      <c r="DN71" s="84"/>
      <c r="DO71" s="84"/>
      <c r="DP71" s="84"/>
      <c r="DQ71" s="84"/>
      <c r="DR71" s="84"/>
      <c r="DS71" s="84"/>
      <c r="DT71" s="84"/>
      <c r="DU71" s="84"/>
      <c r="DV71" s="84"/>
      <c r="DW71" s="84"/>
      <c r="DX71" s="84"/>
      <c r="DY71" s="84"/>
      <c r="DZ71" s="84"/>
      <c r="EA71" s="84"/>
      <c r="EB71" s="84"/>
      <c r="EC71" s="84"/>
      <c r="ED71" s="84"/>
      <c r="EE71" s="84"/>
      <c r="EF71" s="84"/>
      <c r="EG71" s="84"/>
      <c r="EH71" s="84"/>
      <c r="EI71" s="84"/>
      <c r="EJ71" s="84"/>
      <c r="EK71" s="84"/>
      <c r="EL71" s="84"/>
      <c r="EM71" s="84"/>
      <c r="EN71" s="84"/>
      <c r="EO71" s="84"/>
      <c r="EP71" s="84"/>
      <c r="EQ71" s="84"/>
      <c r="ER71" s="84"/>
      <c r="ES71" s="84"/>
      <c r="ET71" s="84"/>
      <c r="EU71" s="84"/>
      <c r="EV71" s="84"/>
      <c r="EW71" s="84"/>
      <c r="EX71" s="84"/>
      <c r="EY71" s="84"/>
      <c r="EZ71" s="84"/>
      <c r="FA71" s="84"/>
      <c r="FB71" s="84"/>
      <c r="FC71" s="84"/>
      <c r="FD71" s="84"/>
      <c r="FE71" s="84"/>
      <c r="FF71" s="84"/>
      <c r="FG71" s="84"/>
      <c r="FH71" s="84"/>
      <c r="FI71" s="84"/>
      <c r="FJ71" s="84"/>
      <c r="FK71" s="84"/>
      <c r="FL71" s="84"/>
      <c r="FM71" s="84"/>
      <c r="FN71" s="84"/>
      <c r="FO71" s="84"/>
      <c r="FP71" s="84"/>
      <c r="FQ71" s="84"/>
      <c r="FR71" s="84"/>
      <c r="FS71" s="84"/>
      <c r="FT71" s="84"/>
      <c r="FU71" s="84"/>
      <c r="FV71" s="84"/>
      <c r="FW71" s="84"/>
      <c r="FX71" s="84"/>
      <c r="FY71" s="84"/>
      <c r="FZ71" s="84"/>
      <c r="GA71" s="84"/>
      <c r="GB71" s="84"/>
      <c r="GC71" s="84"/>
      <c r="GD71" s="84"/>
      <c r="GE71" s="84"/>
      <c r="GF71" s="84"/>
      <c r="GG71" s="84"/>
      <c r="GH71" s="84"/>
      <c r="GI71" s="84"/>
      <c r="GJ71" s="84"/>
      <c r="GK71" s="84"/>
      <c r="GL71" s="84"/>
      <c r="GM71" s="84"/>
      <c r="GN71" s="84"/>
      <c r="GO71" s="84"/>
      <c r="GP71" s="84"/>
      <c r="GQ71" s="84"/>
      <c r="GR71" s="84"/>
      <c r="GS71" s="84"/>
      <c r="GT71" s="84"/>
      <c r="GU71" s="84"/>
      <c r="GV71" s="84"/>
      <c r="GW71" s="84"/>
      <c r="GX71" s="84"/>
      <c r="GY71" s="84"/>
      <c r="GZ71" s="84"/>
      <c r="HA71" s="84"/>
      <c r="HB71" s="84"/>
      <c r="HC71" s="84"/>
      <c r="HD71" s="84"/>
      <c r="HE71" s="84"/>
      <c r="HF71" s="84"/>
      <c r="HG71" s="84"/>
      <c r="HH71" s="84"/>
      <c r="HI71" s="84"/>
      <c r="HJ71" s="84"/>
      <c r="HK71" s="84"/>
      <c r="HL71" s="84"/>
      <c r="HM71" s="84"/>
      <c r="HN71" s="84"/>
      <c r="HO71" s="84"/>
      <c r="HP71" s="84"/>
      <c r="HQ71" s="84"/>
      <c r="HR71" s="84"/>
      <c r="HS71" s="84"/>
      <c r="HT71" s="84"/>
      <c r="HU71" s="84"/>
      <c r="HV71" s="84"/>
      <c r="HW71" s="84"/>
      <c r="HX71" s="84"/>
      <c r="HY71" s="84"/>
      <c r="HZ71" s="84"/>
      <c r="IA71" s="84"/>
      <c r="IB71" s="84"/>
      <c r="IC71" s="84"/>
      <c r="ID71" s="84"/>
      <c r="IE71" s="84"/>
      <c r="IF71" s="84"/>
      <c r="IG71" s="84"/>
      <c r="IH71" s="84"/>
      <c r="II71" s="84"/>
      <c r="IJ71" s="84"/>
      <c r="IK71" s="84"/>
      <c r="IL71" s="84"/>
      <c r="IM71" s="84"/>
      <c r="IN71" s="84"/>
      <c r="IO71" s="84"/>
      <c r="IP71" s="84"/>
      <c r="IQ71" s="84"/>
      <c r="IR71" s="84"/>
      <c r="IS71" s="84"/>
      <c r="IT71" s="84"/>
      <c r="IU71" s="84"/>
      <c r="IV71" s="84"/>
    </row>
    <row r="72" spans="1:256" s="208" customFormat="1" ht="10.5" customHeight="1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84"/>
      <c r="BQ72" s="84"/>
      <c r="BR72" s="84"/>
      <c r="BS72" s="84"/>
      <c r="BT72" s="84"/>
      <c r="BU72" s="84"/>
      <c r="BV72" s="84"/>
      <c r="BW72" s="84"/>
      <c r="BX72" s="84"/>
      <c r="BY72" s="84"/>
      <c r="BZ72" s="84"/>
      <c r="CA72" s="84"/>
      <c r="CB72" s="84"/>
      <c r="CC72" s="84"/>
      <c r="CD72" s="84"/>
      <c r="CE72" s="84"/>
      <c r="CF72" s="84"/>
      <c r="CG72" s="84"/>
      <c r="CH72" s="84"/>
      <c r="CI72" s="84"/>
      <c r="CJ72" s="84"/>
      <c r="CK72" s="84"/>
      <c r="CL72" s="84"/>
      <c r="CM72" s="84"/>
      <c r="CN72" s="84"/>
      <c r="CO72" s="84"/>
      <c r="CP72" s="84"/>
      <c r="CQ72" s="84"/>
      <c r="CR72" s="84"/>
      <c r="CS72" s="84"/>
      <c r="CT72" s="84"/>
      <c r="CU72" s="84"/>
      <c r="CV72" s="84"/>
      <c r="CW72" s="84"/>
      <c r="CX72" s="84"/>
      <c r="CY72" s="84"/>
      <c r="CZ72" s="84"/>
      <c r="DA72" s="84"/>
      <c r="DB72" s="84"/>
      <c r="DC72" s="84"/>
      <c r="DD72" s="84"/>
      <c r="DE72" s="84"/>
      <c r="DF72" s="84"/>
      <c r="DG72" s="84"/>
      <c r="DH72" s="84"/>
      <c r="DI72" s="84"/>
      <c r="DJ72" s="84"/>
      <c r="DK72" s="84"/>
      <c r="DL72" s="84"/>
      <c r="DM72" s="84"/>
      <c r="DN72" s="84"/>
      <c r="DO72" s="84"/>
      <c r="DP72" s="84"/>
      <c r="DQ72" s="84"/>
      <c r="DR72" s="84"/>
      <c r="DS72" s="84"/>
      <c r="DT72" s="84"/>
      <c r="DU72" s="84"/>
      <c r="DV72" s="84"/>
      <c r="DW72" s="84"/>
      <c r="DX72" s="84"/>
      <c r="DY72" s="84"/>
      <c r="DZ72" s="84"/>
      <c r="EA72" s="84"/>
      <c r="EB72" s="84"/>
      <c r="EC72" s="84"/>
      <c r="ED72" s="84"/>
      <c r="EE72" s="84"/>
      <c r="EF72" s="84"/>
      <c r="EG72" s="84"/>
      <c r="EH72" s="84"/>
      <c r="EI72" s="84"/>
      <c r="EJ72" s="84"/>
      <c r="EK72" s="84"/>
      <c r="EL72" s="84"/>
      <c r="EM72" s="84"/>
      <c r="EN72" s="84"/>
      <c r="EO72" s="84"/>
      <c r="EP72" s="84"/>
      <c r="EQ72" s="84"/>
      <c r="ER72" s="84"/>
      <c r="ES72" s="84"/>
      <c r="ET72" s="84"/>
      <c r="EU72" s="84"/>
      <c r="EV72" s="84"/>
      <c r="EW72" s="84"/>
      <c r="EX72" s="84"/>
      <c r="EY72" s="84"/>
      <c r="EZ72" s="84"/>
      <c r="FA72" s="84"/>
      <c r="FB72" s="84"/>
      <c r="FC72" s="84"/>
      <c r="FD72" s="84"/>
      <c r="FE72" s="84"/>
      <c r="FF72" s="84"/>
      <c r="FG72" s="84"/>
      <c r="FH72" s="84"/>
      <c r="FI72" s="84"/>
      <c r="FJ72" s="84"/>
      <c r="FK72" s="84"/>
      <c r="FL72" s="84"/>
      <c r="FM72" s="84"/>
      <c r="FN72" s="84"/>
      <c r="FO72" s="84"/>
      <c r="FP72" s="84"/>
      <c r="FQ72" s="84"/>
      <c r="FR72" s="84"/>
      <c r="FS72" s="84"/>
      <c r="FT72" s="84"/>
      <c r="FU72" s="84"/>
      <c r="FV72" s="84"/>
      <c r="FW72" s="84"/>
      <c r="FX72" s="84"/>
      <c r="FY72" s="84"/>
      <c r="FZ72" s="84"/>
      <c r="GA72" s="84"/>
      <c r="GB72" s="84"/>
      <c r="GC72" s="84"/>
      <c r="GD72" s="84"/>
      <c r="GE72" s="84"/>
      <c r="GF72" s="84"/>
      <c r="GG72" s="84"/>
      <c r="GH72" s="84"/>
      <c r="GI72" s="84"/>
      <c r="GJ72" s="84"/>
      <c r="GK72" s="84"/>
      <c r="GL72" s="84"/>
      <c r="GM72" s="84"/>
      <c r="GN72" s="84"/>
      <c r="GO72" s="84"/>
      <c r="GP72" s="84"/>
      <c r="GQ72" s="84"/>
      <c r="GR72" s="84"/>
      <c r="GS72" s="84"/>
      <c r="GT72" s="84"/>
      <c r="GU72" s="84"/>
      <c r="GV72" s="84"/>
      <c r="GW72" s="84"/>
      <c r="GX72" s="84"/>
      <c r="GY72" s="84"/>
      <c r="GZ72" s="84"/>
      <c r="HA72" s="84"/>
      <c r="HB72" s="84"/>
      <c r="HC72" s="84"/>
      <c r="HD72" s="84"/>
      <c r="HE72" s="84"/>
      <c r="HF72" s="84"/>
      <c r="HG72" s="84"/>
      <c r="HH72" s="84"/>
      <c r="HI72" s="84"/>
      <c r="HJ72" s="84"/>
      <c r="HK72" s="84"/>
      <c r="HL72" s="84"/>
      <c r="HM72" s="84"/>
      <c r="HN72" s="84"/>
      <c r="HO72" s="84"/>
      <c r="HP72" s="84"/>
      <c r="HQ72" s="84"/>
      <c r="HR72" s="84"/>
      <c r="HS72" s="84"/>
      <c r="HT72" s="84"/>
      <c r="HU72" s="84"/>
      <c r="HV72" s="84"/>
      <c r="HW72" s="84"/>
      <c r="HX72" s="84"/>
      <c r="HY72" s="84"/>
      <c r="HZ72" s="84"/>
      <c r="IA72" s="84"/>
      <c r="IB72" s="84"/>
      <c r="IC72" s="84"/>
      <c r="ID72" s="84"/>
      <c r="IE72" s="84"/>
      <c r="IF72" s="84"/>
      <c r="IG72" s="84"/>
      <c r="IH72" s="84"/>
      <c r="II72" s="84"/>
      <c r="IJ72" s="84"/>
      <c r="IK72" s="84"/>
      <c r="IL72" s="84"/>
      <c r="IM72" s="84"/>
      <c r="IN72" s="84"/>
      <c r="IO72" s="84"/>
      <c r="IP72" s="84"/>
      <c r="IQ72" s="84"/>
      <c r="IR72" s="84"/>
      <c r="IS72" s="84"/>
      <c r="IT72" s="84"/>
      <c r="IU72" s="84"/>
      <c r="IV72" s="84"/>
    </row>
    <row r="73" spans="1:256" s="208" customFormat="1" ht="10.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84"/>
      <c r="BC73" s="84"/>
      <c r="BD73" s="84"/>
      <c r="BE73" s="84"/>
      <c r="BF73" s="84"/>
      <c r="BG73" s="84"/>
      <c r="BH73" s="84"/>
      <c r="BI73" s="84"/>
      <c r="BJ73" s="84"/>
      <c r="BK73" s="84"/>
      <c r="BL73" s="84"/>
      <c r="BM73" s="84"/>
      <c r="BN73" s="84"/>
      <c r="BO73" s="84"/>
      <c r="BP73" s="84"/>
      <c r="BQ73" s="84"/>
      <c r="BR73" s="84"/>
      <c r="BS73" s="84"/>
      <c r="BT73" s="84"/>
      <c r="BU73" s="84"/>
      <c r="BV73" s="84"/>
      <c r="BW73" s="84"/>
      <c r="BX73" s="84"/>
      <c r="BY73" s="84"/>
      <c r="BZ73" s="84"/>
      <c r="CA73" s="84"/>
      <c r="CB73" s="84"/>
      <c r="CC73" s="84"/>
      <c r="CD73" s="84"/>
      <c r="CE73" s="84"/>
      <c r="CF73" s="84"/>
      <c r="CG73" s="84"/>
      <c r="CH73" s="84"/>
      <c r="CI73" s="84"/>
      <c r="CJ73" s="84"/>
      <c r="CK73" s="84"/>
      <c r="CL73" s="84"/>
      <c r="CM73" s="84"/>
      <c r="CN73" s="84"/>
      <c r="CO73" s="84"/>
      <c r="CP73" s="84"/>
      <c r="CQ73" s="84"/>
      <c r="CR73" s="84"/>
      <c r="CS73" s="84"/>
      <c r="CT73" s="84"/>
      <c r="CU73" s="84"/>
      <c r="CV73" s="84"/>
      <c r="CW73" s="84"/>
      <c r="CX73" s="84"/>
      <c r="CY73" s="84"/>
      <c r="CZ73" s="84"/>
      <c r="DA73" s="84"/>
      <c r="DB73" s="84"/>
      <c r="DC73" s="84"/>
      <c r="DD73" s="84"/>
      <c r="DE73" s="84"/>
      <c r="DF73" s="84"/>
      <c r="DG73" s="84"/>
      <c r="DH73" s="84"/>
      <c r="DI73" s="84"/>
      <c r="DJ73" s="84"/>
      <c r="DK73" s="84"/>
      <c r="DL73" s="84"/>
      <c r="DM73" s="84"/>
      <c r="DN73" s="84"/>
      <c r="DO73" s="84"/>
      <c r="DP73" s="84"/>
      <c r="DQ73" s="84"/>
      <c r="DR73" s="84"/>
      <c r="DS73" s="84"/>
      <c r="DT73" s="84"/>
      <c r="DU73" s="84"/>
      <c r="DV73" s="84"/>
      <c r="DW73" s="84"/>
      <c r="DX73" s="84"/>
      <c r="DY73" s="84"/>
      <c r="DZ73" s="84"/>
      <c r="EA73" s="84"/>
      <c r="EB73" s="84"/>
      <c r="EC73" s="84"/>
      <c r="ED73" s="84"/>
      <c r="EE73" s="84"/>
      <c r="EF73" s="84"/>
      <c r="EG73" s="84"/>
      <c r="EH73" s="84"/>
      <c r="EI73" s="84"/>
      <c r="EJ73" s="84"/>
      <c r="EK73" s="84"/>
      <c r="EL73" s="84"/>
      <c r="EM73" s="84"/>
      <c r="EN73" s="84"/>
      <c r="EO73" s="84"/>
      <c r="EP73" s="84"/>
      <c r="EQ73" s="84"/>
      <c r="ER73" s="84"/>
      <c r="ES73" s="84"/>
      <c r="ET73" s="84"/>
      <c r="EU73" s="84"/>
      <c r="EV73" s="84"/>
      <c r="EW73" s="84"/>
      <c r="EX73" s="84"/>
      <c r="EY73" s="84"/>
      <c r="EZ73" s="84"/>
      <c r="FA73" s="84"/>
      <c r="FB73" s="84"/>
      <c r="FC73" s="84"/>
      <c r="FD73" s="84"/>
      <c r="FE73" s="84"/>
      <c r="FF73" s="84"/>
      <c r="FG73" s="84"/>
      <c r="FH73" s="84"/>
      <c r="FI73" s="84"/>
      <c r="FJ73" s="84"/>
      <c r="FK73" s="84"/>
      <c r="FL73" s="84"/>
      <c r="FM73" s="84"/>
      <c r="FN73" s="84"/>
      <c r="FO73" s="84"/>
      <c r="FP73" s="84"/>
      <c r="FQ73" s="84"/>
      <c r="FR73" s="84"/>
      <c r="FS73" s="84"/>
      <c r="FT73" s="84"/>
      <c r="FU73" s="84"/>
      <c r="FV73" s="84"/>
      <c r="FW73" s="84"/>
      <c r="FX73" s="84"/>
      <c r="FY73" s="84"/>
      <c r="FZ73" s="84"/>
      <c r="GA73" s="84"/>
      <c r="GB73" s="84"/>
      <c r="GC73" s="84"/>
      <c r="GD73" s="84"/>
      <c r="GE73" s="84"/>
      <c r="GF73" s="84"/>
      <c r="GG73" s="84"/>
      <c r="GH73" s="84"/>
      <c r="GI73" s="84"/>
      <c r="GJ73" s="84"/>
      <c r="GK73" s="84"/>
      <c r="GL73" s="84"/>
      <c r="GM73" s="84"/>
      <c r="GN73" s="84"/>
      <c r="GO73" s="84"/>
      <c r="GP73" s="84"/>
      <c r="GQ73" s="84"/>
      <c r="GR73" s="84"/>
      <c r="GS73" s="84"/>
      <c r="GT73" s="84"/>
      <c r="GU73" s="84"/>
      <c r="GV73" s="84"/>
      <c r="GW73" s="84"/>
      <c r="GX73" s="84"/>
      <c r="GY73" s="84"/>
      <c r="GZ73" s="84"/>
      <c r="HA73" s="84"/>
      <c r="HB73" s="84"/>
      <c r="HC73" s="84"/>
      <c r="HD73" s="84"/>
      <c r="HE73" s="84"/>
      <c r="HF73" s="84"/>
      <c r="HG73" s="84"/>
      <c r="HH73" s="84"/>
      <c r="HI73" s="84"/>
      <c r="HJ73" s="84"/>
      <c r="HK73" s="84"/>
      <c r="HL73" s="84"/>
      <c r="HM73" s="84"/>
      <c r="HN73" s="84"/>
      <c r="HO73" s="84"/>
      <c r="HP73" s="84"/>
      <c r="HQ73" s="84"/>
      <c r="HR73" s="84"/>
      <c r="HS73" s="84"/>
      <c r="HT73" s="84"/>
      <c r="HU73" s="84"/>
      <c r="HV73" s="84"/>
      <c r="HW73" s="84"/>
      <c r="HX73" s="84"/>
      <c r="HY73" s="84"/>
      <c r="HZ73" s="84"/>
      <c r="IA73" s="84"/>
      <c r="IB73" s="84"/>
      <c r="IC73" s="84"/>
      <c r="ID73" s="84"/>
      <c r="IE73" s="84"/>
      <c r="IF73" s="84"/>
      <c r="IG73" s="84"/>
      <c r="IH73" s="84"/>
      <c r="II73" s="84"/>
      <c r="IJ73" s="84"/>
      <c r="IK73" s="84"/>
      <c r="IL73" s="84"/>
      <c r="IM73" s="84"/>
      <c r="IN73" s="84"/>
      <c r="IO73" s="84"/>
      <c r="IP73" s="84"/>
      <c r="IQ73" s="84"/>
      <c r="IR73" s="84"/>
      <c r="IS73" s="84"/>
      <c r="IT73" s="84"/>
      <c r="IU73" s="84"/>
      <c r="IV73" s="84"/>
    </row>
    <row r="74" spans="1:256" s="216" customFormat="1" ht="10.5" customHeight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84"/>
      <c r="AQ74" s="84"/>
      <c r="AR74" s="84"/>
      <c r="AS74" s="84"/>
      <c r="AT74" s="84"/>
      <c r="AU74" s="84"/>
      <c r="AV74" s="84"/>
      <c r="AW74" s="84"/>
      <c r="AX74" s="84"/>
      <c r="AY74" s="84"/>
      <c r="AZ74" s="84"/>
      <c r="BA74" s="84"/>
      <c r="BB74" s="84"/>
      <c r="BC74" s="84"/>
      <c r="BD74" s="84"/>
      <c r="BE74" s="84"/>
      <c r="BF74" s="84"/>
      <c r="BG74" s="84"/>
      <c r="BH74" s="84"/>
      <c r="BI74" s="84"/>
      <c r="BJ74" s="84"/>
      <c r="BK74" s="84"/>
      <c r="BL74" s="84"/>
      <c r="BM74" s="84"/>
      <c r="BN74" s="84"/>
      <c r="BO74" s="84"/>
      <c r="BP74" s="84"/>
      <c r="BQ74" s="84"/>
      <c r="BR74" s="84"/>
      <c r="BS74" s="84"/>
      <c r="BT74" s="84"/>
      <c r="BU74" s="84"/>
      <c r="BV74" s="84"/>
      <c r="BW74" s="84"/>
      <c r="BX74" s="84"/>
      <c r="BY74" s="84"/>
      <c r="BZ74" s="84"/>
      <c r="CA74" s="84"/>
      <c r="CB74" s="84"/>
      <c r="CC74" s="84"/>
      <c r="CD74" s="84"/>
      <c r="CE74" s="84"/>
      <c r="CF74" s="84"/>
      <c r="CG74" s="84"/>
      <c r="CH74" s="84"/>
      <c r="CI74" s="84"/>
      <c r="CJ74" s="84"/>
      <c r="CK74" s="84"/>
      <c r="CL74" s="84"/>
      <c r="CM74" s="84"/>
      <c r="CN74" s="84"/>
      <c r="CO74" s="84"/>
      <c r="CP74" s="84"/>
      <c r="CQ74" s="84"/>
      <c r="CR74" s="84"/>
      <c r="CS74" s="84"/>
      <c r="CT74" s="84"/>
      <c r="CU74" s="84"/>
      <c r="CV74" s="84"/>
      <c r="CW74" s="84"/>
      <c r="CX74" s="84"/>
      <c r="CY74" s="84"/>
      <c r="CZ74" s="84"/>
      <c r="DA74" s="84"/>
      <c r="DB74" s="84"/>
      <c r="DC74" s="84"/>
      <c r="DD74" s="84"/>
      <c r="DE74" s="84"/>
      <c r="DF74" s="84"/>
      <c r="DG74" s="84"/>
      <c r="DH74" s="84"/>
      <c r="DI74" s="84"/>
      <c r="DJ74" s="84"/>
      <c r="DK74" s="84"/>
      <c r="DL74" s="84"/>
      <c r="DM74" s="84"/>
      <c r="DN74" s="84"/>
      <c r="DO74" s="84"/>
      <c r="DP74" s="84"/>
      <c r="DQ74" s="84"/>
      <c r="DR74" s="84"/>
      <c r="DS74" s="84"/>
      <c r="DT74" s="84"/>
      <c r="DU74" s="84"/>
      <c r="DV74" s="84"/>
      <c r="DW74" s="84"/>
      <c r="DX74" s="84"/>
      <c r="DY74" s="84"/>
      <c r="DZ74" s="84"/>
      <c r="EA74" s="84"/>
      <c r="EB74" s="84"/>
      <c r="EC74" s="84"/>
      <c r="ED74" s="84"/>
      <c r="EE74" s="84"/>
      <c r="EF74" s="84"/>
      <c r="EG74" s="84"/>
      <c r="EH74" s="84"/>
      <c r="EI74" s="84"/>
      <c r="EJ74" s="84"/>
      <c r="EK74" s="84"/>
      <c r="EL74" s="84"/>
      <c r="EM74" s="84"/>
      <c r="EN74" s="84"/>
      <c r="EO74" s="84"/>
      <c r="EP74" s="84"/>
      <c r="EQ74" s="84"/>
      <c r="ER74" s="84"/>
      <c r="ES74" s="84"/>
      <c r="ET74" s="84"/>
      <c r="EU74" s="84"/>
      <c r="EV74" s="84"/>
      <c r="EW74" s="84"/>
      <c r="EX74" s="84"/>
      <c r="EY74" s="84"/>
      <c r="EZ74" s="84"/>
      <c r="FA74" s="84"/>
      <c r="FB74" s="84"/>
      <c r="FC74" s="84"/>
      <c r="FD74" s="84"/>
      <c r="FE74" s="84"/>
      <c r="FF74" s="84"/>
      <c r="FG74" s="84"/>
      <c r="FH74" s="84"/>
      <c r="FI74" s="84"/>
      <c r="FJ74" s="84"/>
      <c r="FK74" s="84"/>
      <c r="FL74" s="84"/>
      <c r="FM74" s="84"/>
      <c r="FN74" s="84"/>
      <c r="FO74" s="84"/>
      <c r="FP74" s="84"/>
      <c r="FQ74" s="84"/>
      <c r="FR74" s="84"/>
      <c r="FS74" s="84"/>
      <c r="FT74" s="84"/>
      <c r="FU74" s="84"/>
      <c r="FV74" s="84"/>
      <c r="FW74" s="84"/>
      <c r="FX74" s="84"/>
      <c r="FY74" s="84"/>
      <c r="FZ74" s="84"/>
      <c r="GA74" s="84"/>
      <c r="GB74" s="84"/>
      <c r="GC74" s="84"/>
      <c r="GD74" s="84"/>
      <c r="GE74" s="84"/>
      <c r="GF74" s="84"/>
      <c r="GG74" s="84"/>
      <c r="GH74" s="84"/>
      <c r="GI74" s="84"/>
      <c r="GJ74" s="84"/>
      <c r="GK74" s="84"/>
      <c r="GL74" s="84"/>
      <c r="GM74" s="84"/>
      <c r="GN74" s="84"/>
      <c r="GO74" s="84"/>
      <c r="GP74" s="84"/>
      <c r="GQ74" s="84"/>
      <c r="GR74" s="84"/>
      <c r="GS74" s="84"/>
      <c r="GT74" s="84"/>
      <c r="GU74" s="84"/>
      <c r="GV74" s="84"/>
      <c r="GW74" s="84"/>
      <c r="GX74" s="84"/>
      <c r="GY74" s="84"/>
      <c r="GZ74" s="84"/>
      <c r="HA74" s="84"/>
      <c r="HB74" s="84"/>
      <c r="HC74" s="84"/>
      <c r="HD74" s="84"/>
      <c r="HE74" s="84"/>
      <c r="HF74" s="84"/>
      <c r="HG74" s="84"/>
      <c r="HH74" s="84"/>
      <c r="HI74" s="84"/>
      <c r="HJ74" s="84"/>
      <c r="HK74" s="84"/>
      <c r="HL74" s="84"/>
      <c r="HM74" s="84"/>
      <c r="HN74" s="84"/>
      <c r="HO74" s="84"/>
      <c r="HP74" s="84"/>
      <c r="HQ74" s="84"/>
      <c r="HR74" s="84"/>
      <c r="HS74" s="84"/>
      <c r="HT74" s="84"/>
      <c r="HU74" s="84"/>
      <c r="HV74" s="84"/>
      <c r="HW74" s="84"/>
      <c r="HX74" s="84"/>
      <c r="HY74" s="84"/>
      <c r="HZ74" s="84"/>
      <c r="IA74" s="84"/>
      <c r="IB74" s="84"/>
      <c r="IC74" s="84"/>
      <c r="ID74" s="84"/>
      <c r="IE74" s="84"/>
      <c r="IF74" s="84"/>
      <c r="IG74" s="84"/>
      <c r="IH74" s="84"/>
      <c r="II74" s="84"/>
      <c r="IJ74" s="84"/>
      <c r="IK74" s="84"/>
      <c r="IL74" s="84"/>
      <c r="IM74" s="84"/>
      <c r="IN74" s="84"/>
      <c r="IO74" s="84"/>
      <c r="IP74" s="84"/>
      <c r="IQ74" s="84"/>
      <c r="IR74" s="84"/>
      <c r="IS74" s="84"/>
      <c r="IT74" s="84"/>
      <c r="IU74" s="84"/>
      <c r="IV74" s="84"/>
    </row>
    <row r="75" spans="1:256" s="8" customFormat="1" ht="12.75" customHeight="1">
      <c r="A75" s="84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84"/>
      <c r="AQ75" s="84"/>
      <c r="AR75" s="84"/>
      <c r="AS75" s="84"/>
      <c r="AT75" s="84"/>
      <c r="AU75" s="84"/>
      <c r="AV75" s="84"/>
      <c r="AW75" s="84"/>
      <c r="AX75" s="84"/>
      <c r="AY75" s="84"/>
      <c r="AZ75" s="84"/>
      <c r="BA75" s="84"/>
      <c r="BB75" s="84"/>
      <c r="BC75" s="84"/>
      <c r="BD75" s="84"/>
      <c r="BE75" s="84"/>
      <c r="BF75" s="84"/>
      <c r="BG75" s="84"/>
      <c r="BH75" s="84"/>
      <c r="BI75" s="84"/>
      <c r="BJ75" s="84"/>
      <c r="BK75" s="84"/>
      <c r="BL75" s="84"/>
      <c r="BM75" s="84"/>
      <c r="BN75" s="84"/>
      <c r="BO75" s="84"/>
      <c r="BP75" s="84"/>
      <c r="BQ75" s="84"/>
      <c r="BR75" s="84"/>
      <c r="BS75" s="84"/>
      <c r="BT75" s="84"/>
      <c r="BU75" s="84"/>
      <c r="BV75" s="84"/>
      <c r="BW75" s="84"/>
      <c r="BX75" s="84"/>
      <c r="BY75" s="84"/>
      <c r="BZ75" s="84"/>
      <c r="CA75" s="84"/>
      <c r="CB75" s="84"/>
      <c r="CC75" s="84"/>
      <c r="CD75" s="84"/>
      <c r="CE75" s="84"/>
      <c r="CF75" s="84"/>
      <c r="CG75" s="84"/>
      <c r="CH75" s="84"/>
      <c r="CI75" s="84"/>
      <c r="CJ75" s="84"/>
      <c r="CK75" s="84"/>
      <c r="CL75" s="84"/>
      <c r="CM75" s="84"/>
      <c r="CN75" s="84"/>
      <c r="CO75" s="84"/>
      <c r="CP75" s="84"/>
      <c r="CQ75" s="84"/>
      <c r="CR75" s="84"/>
      <c r="CS75" s="84"/>
      <c r="CT75" s="84"/>
      <c r="CU75" s="84"/>
      <c r="CV75" s="84"/>
      <c r="CW75" s="84"/>
      <c r="CX75" s="84"/>
      <c r="CY75" s="84"/>
      <c r="CZ75" s="84"/>
      <c r="DA75" s="84"/>
      <c r="DB75" s="84"/>
      <c r="DC75" s="84"/>
      <c r="DD75" s="84"/>
      <c r="DE75" s="84"/>
      <c r="DF75" s="84"/>
      <c r="DG75" s="84"/>
      <c r="DH75" s="84"/>
      <c r="DI75" s="84"/>
      <c r="DJ75" s="84"/>
      <c r="DK75" s="84"/>
      <c r="DL75" s="84"/>
      <c r="DM75" s="84"/>
      <c r="DN75" s="84"/>
      <c r="DO75" s="84"/>
      <c r="DP75" s="84"/>
      <c r="DQ75" s="84"/>
      <c r="DR75" s="84"/>
      <c r="DS75" s="84"/>
      <c r="DT75" s="84"/>
      <c r="DU75" s="84"/>
      <c r="DV75" s="84"/>
      <c r="DW75" s="84"/>
      <c r="DX75" s="84"/>
      <c r="DY75" s="84"/>
      <c r="DZ75" s="84"/>
      <c r="EA75" s="84"/>
      <c r="EB75" s="84"/>
      <c r="EC75" s="84"/>
      <c r="ED75" s="84"/>
      <c r="EE75" s="84"/>
      <c r="EF75" s="84"/>
      <c r="EG75" s="84"/>
      <c r="EH75" s="84"/>
      <c r="EI75" s="84"/>
      <c r="EJ75" s="84"/>
      <c r="EK75" s="84"/>
      <c r="EL75" s="84"/>
      <c r="EM75" s="84"/>
      <c r="EN75" s="84"/>
      <c r="EO75" s="84"/>
      <c r="EP75" s="84"/>
      <c r="EQ75" s="84"/>
      <c r="ER75" s="84"/>
      <c r="ES75" s="84"/>
      <c r="ET75" s="84"/>
      <c r="EU75" s="84"/>
      <c r="EV75" s="84"/>
      <c r="EW75" s="84"/>
      <c r="EX75" s="84"/>
      <c r="EY75" s="84"/>
      <c r="EZ75" s="84"/>
      <c r="FA75" s="84"/>
      <c r="FB75" s="84"/>
      <c r="FC75" s="84"/>
      <c r="FD75" s="84"/>
      <c r="FE75" s="84"/>
      <c r="FF75" s="84"/>
      <c r="FG75" s="84"/>
      <c r="FH75" s="84"/>
      <c r="FI75" s="84"/>
      <c r="FJ75" s="84"/>
      <c r="FK75" s="84"/>
      <c r="FL75" s="84"/>
      <c r="FM75" s="84"/>
      <c r="FN75" s="84"/>
      <c r="FO75" s="84"/>
      <c r="FP75" s="84"/>
      <c r="FQ75" s="84"/>
      <c r="FR75" s="84"/>
      <c r="FS75" s="84"/>
      <c r="FT75" s="84"/>
      <c r="FU75" s="84"/>
      <c r="FV75" s="84"/>
      <c r="FW75" s="84"/>
      <c r="FX75" s="84"/>
      <c r="FY75" s="84"/>
      <c r="FZ75" s="84"/>
      <c r="GA75" s="84"/>
      <c r="GB75" s="84"/>
      <c r="GC75" s="84"/>
      <c r="GD75" s="84"/>
      <c r="GE75" s="84"/>
      <c r="GF75" s="84"/>
      <c r="GG75" s="84"/>
      <c r="GH75" s="84"/>
      <c r="GI75" s="84"/>
      <c r="GJ75" s="84"/>
      <c r="GK75" s="84"/>
      <c r="GL75" s="84"/>
      <c r="GM75" s="84"/>
      <c r="GN75" s="84"/>
      <c r="GO75" s="84"/>
      <c r="GP75" s="84"/>
      <c r="GQ75" s="84"/>
      <c r="GR75" s="84"/>
      <c r="GS75" s="84"/>
      <c r="GT75" s="84"/>
      <c r="GU75" s="84"/>
      <c r="GV75" s="84"/>
      <c r="GW75" s="84"/>
      <c r="GX75" s="84"/>
      <c r="GY75" s="84"/>
      <c r="GZ75" s="84"/>
      <c r="HA75" s="84"/>
      <c r="HB75" s="84"/>
      <c r="HC75" s="84"/>
      <c r="HD75" s="84"/>
      <c r="HE75" s="84"/>
      <c r="HF75" s="84"/>
      <c r="HG75" s="84"/>
      <c r="HH75" s="84"/>
      <c r="HI75" s="84"/>
      <c r="HJ75" s="84"/>
      <c r="HK75" s="84"/>
      <c r="HL75" s="84"/>
      <c r="HM75" s="84"/>
      <c r="HN75" s="84"/>
      <c r="HO75" s="84"/>
      <c r="HP75" s="84"/>
      <c r="HQ75" s="84"/>
      <c r="HR75" s="84"/>
      <c r="HS75" s="84"/>
      <c r="HT75" s="84"/>
      <c r="HU75" s="84"/>
      <c r="HV75" s="84"/>
      <c r="HW75" s="84"/>
      <c r="HX75" s="84"/>
      <c r="HY75" s="84"/>
      <c r="HZ75" s="84"/>
      <c r="IA75" s="84"/>
      <c r="IB75" s="84"/>
      <c r="IC75" s="84"/>
      <c r="ID75" s="84"/>
      <c r="IE75" s="84"/>
      <c r="IF75" s="84"/>
      <c r="IG75" s="84"/>
      <c r="IH75" s="84"/>
      <c r="II75" s="84"/>
      <c r="IJ75" s="84"/>
      <c r="IK75" s="84"/>
      <c r="IL75" s="84"/>
      <c r="IM75" s="84"/>
      <c r="IN75" s="84"/>
      <c r="IO75" s="84"/>
      <c r="IP75" s="84"/>
      <c r="IQ75" s="84"/>
      <c r="IR75" s="84"/>
      <c r="IS75" s="84"/>
      <c r="IT75" s="84"/>
      <c r="IU75" s="84"/>
      <c r="IV75" s="84"/>
    </row>
  </sheetData>
  <sheetProtection/>
  <mergeCells count="16">
    <mergeCell ref="A48:A50"/>
    <mergeCell ref="A52:A54"/>
    <mergeCell ref="F55:G55"/>
    <mergeCell ref="A24:A26"/>
    <mergeCell ref="A28:A30"/>
    <mergeCell ref="A32:A34"/>
    <mergeCell ref="A36:A38"/>
    <mergeCell ref="A40:A42"/>
    <mergeCell ref="A44:A46"/>
    <mergeCell ref="A20:A22"/>
    <mergeCell ref="A4:A6"/>
    <mergeCell ref="A8:A10"/>
    <mergeCell ref="A12:A14"/>
    <mergeCell ref="F2:G2"/>
    <mergeCell ref="A1:G1"/>
    <mergeCell ref="A16:A18"/>
  </mergeCells>
  <printOptions/>
  <pageMargins left="0.7874015748031497" right="0.7874015748031497" top="0.7874015748031497" bottom="0.7874015748031497" header="0.5118110236220472" footer="0.5118110236220472"/>
  <pageSetup firstPageNumber="16" useFirstPageNumber="1" horizontalDpi="600" verticalDpi="600" orientation="portrait" paperSize="9" r:id="rId1"/>
  <headerFooter alignWithMargins="0">
    <firstHeader>&amp;L&amp;"ＭＳ ゴシック,標準"人口</firstHeader>
    <firstFooter>&amp;C&amp;"ＭＳ ゴシック,標準"22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76"/>
  <sheetViews>
    <sheetView zoomScaleSheetLayoutView="100" workbookViewId="0" topLeftCell="A1">
      <selection activeCell="A1" sqref="A1:G1"/>
    </sheetView>
  </sheetViews>
  <sheetFormatPr defaultColWidth="12.375" defaultRowHeight="13.5"/>
  <cols>
    <col min="1" max="1" width="8.625" style="84" customWidth="1"/>
    <col min="2" max="2" width="12.625" style="84" customWidth="1"/>
    <col min="3" max="7" width="13.125" style="84" customWidth="1"/>
    <col min="8" max="249" width="9.00390625" style="84" customWidth="1"/>
    <col min="250" max="250" width="12.00390625" style="84" customWidth="1"/>
    <col min="251" max="251" width="13.125" style="84" customWidth="1"/>
    <col min="252" max="16384" width="12.375" style="84" customWidth="1"/>
  </cols>
  <sheetData>
    <row r="1" spans="1:7" s="138" customFormat="1" ht="17.25" customHeight="1">
      <c r="A1" s="441" t="s">
        <v>296</v>
      </c>
      <c r="B1" s="441"/>
      <c r="C1" s="441"/>
      <c r="D1" s="441"/>
      <c r="E1" s="441"/>
      <c r="F1" s="441"/>
      <c r="G1" s="441"/>
    </row>
    <row r="2" spans="2:7" s="8" customFormat="1" ht="10.5" customHeight="1" thickBot="1">
      <c r="B2" s="201"/>
      <c r="C2" s="201"/>
      <c r="D2" s="201"/>
      <c r="E2" s="201"/>
      <c r="F2" s="201"/>
      <c r="G2" s="201"/>
    </row>
    <row r="3" spans="1:7" s="8" customFormat="1" ht="14.25" customHeight="1">
      <c r="A3" s="41"/>
      <c r="B3" s="249" t="s">
        <v>300</v>
      </c>
      <c r="C3" s="250" t="s">
        <v>297</v>
      </c>
      <c r="D3" s="251" t="s">
        <v>70</v>
      </c>
      <c r="E3" s="251" t="s">
        <v>71</v>
      </c>
      <c r="F3" s="251" t="s">
        <v>298</v>
      </c>
      <c r="G3" s="252" t="s">
        <v>68</v>
      </c>
    </row>
    <row r="4" spans="1:7" s="208" customFormat="1" ht="14.25" customHeight="1">
      <c r="A4" s="492" t="s">
        <v>503</v>
      </c>
      <c r="B4" s="342" t="s">
        <v>761</v>
      </c>
      <c r="C4" s="223">
        <v>1856</v>
      </c>
      <c r="D4" s="224">
        <v>26369</v>
      </c>
      <c r="E4" s="224">
        <v>24701</v>
      </c>
      <c r="F4" s="224">
        <v>3071</v>
      </c>
      <c r="G4" s="224">
        <v>2883</v>
      </c>
    </row>
    <row r="5" spans="1:7" s="208" customFormat="1" ht="14.25" customHeight="1">
      <c r="A5" s="493"/>
      <c r="B5" s="343">
        <v>26</v>
      </c>
      <c r="C5" s="223">
        <v>783</v>
      </c>
      <c r="D5" s="224">
        <v>30620</v>
      </c>
      <c r="E5" s="224">
        <v>29695</v>
      </c>
      <c r="F5" s="224">
        <v>2824</v>
      </c>
      <c r="G5" s="224">
        <v>2966</v>
      </c>
    </row>
    <row r="6" spans="1:7" s="208" customFormat="1" ht="14.25" customHeight="1">
      <c r="A6" s="493"/>
      <c r="B6" s="343">
        <v>27</v>
      </c>
      <c r="C6" s="223">
        <v>845</v>
      </c>
      <c r="D6" s="224">
        <v>26031</v>
      </c>
      <c r="E6" s="224">
        <v>24832</v>
      </c>
      <c r="F6" s="224">
        <v>2739</v>
      </c>
      <c r="G6" s="224">
        <v>3093</v>
      </c>
    </row>
    <row r="7" spans="1:7" s="208" customFormat="1" ht="11.25" customHeight="1">
      <c r="A7" s="98"/>
      <c r="B7" s="171"/>
      <c r="C7" s="223"/>
      <c r="D7" s="224"/>
      <c r="E7" s="224"/>
      <c r="F7" s="224"/>
      <c r="G7" s="224"/>
    </row>
    <row r="8" spans="1:7" s="211" customFormat="1" ht="14.25" customHeight="1">
      <c r="A8" s="494" t="s">
        <v>656</v>
      </c>
      <c r="B8" s="342" t="s">
        <v>761</v>
      </c>
      <c r="C8" s="223">
        <v>125</v>
      </c>
      <c r="D8" s="224">
        <v>8613</v>
      </c>
      <c r="E8" s="224">
        <v>8510</v>
      </c>
      <c r="F8" s="224">
        <v>931</v>
      </c>
      <c r="G8" s="224">
        <v>909</v>
      </c>
    </row>
    <row r="9" spans="1:7" s="211" customFormat="1" ht="14.25" customHeight="1">
      <c r="A9" s="494"/>
      <c r="B9" s="343">
        <v>26</v>
      </c>
      <c r="C9" s="223">
        <v>416</v>
      </c>
      <c r="D9" s="224">
        <v>8397</v>
      </c>
      <c r="E9" s="224">
        <v>7902</v>
      </c>
      <c r="F9" s="224">
        <v>855</v>
      </c>
      <c r="G9" s="224">
        <v>934</v>
      </c>
    </row>
    <row r="10" spans="1:7" s="211" customFormat="1" ht="14.25" customHeight="1">
      <c r="A10" s="494"/>
      <c r="B10" s="343">
        <v>27</v>
      </c>
      <c r="C10" s="223">
        <v>107</v>
      </c>
      <c r="D10" s="224">
        <v>8802</v>
      </c>
      <c r="E10" s="224">
        <v>8484</v>
      </c>
      <c r="F10" s="224">
        <v>808</v>
      </c>
      <c r="G10" s="224">
        <v>1019</v>
      </c>
    </row>
    <row r="11" spans="1:7" s="211" customFormat="1" ht="11.25" customHeight="1">
      <c r="A11" s="98"/>
      <c r="B11" s="171"/>
      <c r="C11" s="223"/>
      <c r="D11" s="224"/>
      <c r="E11" s="224"/>
      <c r="F11" s="224"/>
      <c r="G11" s="224"/>
    </row>
    <row r="12" spans="1:7" s="211" customFormat="1" ht="14.25" customHeight="1">
      <c r="A12" s="493" t="s">
        <v>456</v>
      </c>
      <c r="B12" s="342" t="s">
        <v>761</v>
      </c>
      <c r="C12" s="223">
        <v>13</v>
      </c>
      <c r="D12" s="224">
        <v>326</v>
      </c>
      <c r="E12" s="224">
        <v>297</v>
      </c>
      <c r="F12" s="224">
        <v>46</v>
      </c>
      <c r="G12" s="224">
        <v>62</v>
      </c>
    </row>
    <row r="13" spans="1:7" s="211" customFormat="1" ht="14.25" customHeight="1">
      <c r="A13" s="493"/>
      <c r="B13" s="343">
        <v>26</v>
      </c>
      <c r="C13" s="223">
        <v>-9</v>
      </c>
      <c r="D13" s="224">
        <v>291</v>
      </c>
      <c r="E13" s="224">
        <v>303</v>
      </c>
      <c r="F13" s="224">
        <v>44</v>
      </c>
      <c r="G13" s="224">
        <v>41</v>
      </c>
    </row>
    <row r="14" spans="1:7" s="211" customFormat="1" ht="14.25" customHeight="1">
      <c r="A14" s="493"/>
      <c r="B14" s="343">
        <v>27</v>
      </c>
      <c r="C14" s="223">
        <v>-43</v>
      </c>
      <c r="D14" s="224">
        <v>281</v>
      </c>
      <c r="E14" s="224">
        <v>312</v>
      </c>
      <c r="F14" s="224">
        <v>42</v>
      </c>
      <c r="G14" s="224">
        <v>54</v>
      </c>
    </row>
    <row r="15" spans="1:7" s="211" customFormat="1" ht="11.25" customHeight="1">
      <c r="A15" s="99"/>
      <c r="B15" s="171"/>
      <c r="C15" s="223"/>
      <c r="D15" s="224"/>
      <c r="E15" s="224"/>
      <c r="F15" s="224"/>
      <c r="G15" s="224"/>
    </row>
    <row r="16" spans="1:7" s="208" customFormat="1" ht="14.25" customHeight="1">
      <c r="A16" s="493" t="s">
        <v>657</v>
      </c>
      <c r="B16" s="342" t="s">
        <v>761</v>
      </c>
      <c r="C16" s="223">
        <v>-17</v>
      </c>
      <c r="D16" s="224">
        <v>537</v>
      </c>
      <c r="E16" s="224">
        <v>522</v>
      </c>
      <c r="F16" s="224">
        <v>80</v>
      </c>
      <c r="G16" s="224">
        <v>112</v>
      </c>
    </row>
    <row r="17" spans="1:7" s="208" customFormat="1" ht="14.25" customHeight="1">
      <c r="A17" s="493"/>
      <c r="B17" s="343">
        <v>26</v>
      </c>
      <c r="C17" s="223">
        <v>-60</v>
      </c>
      <c r="D17" s="224">
        <v>596</v>
      </c>
      <c r="E17" s="224">
        <v>596</v>
      </c>
      <c r="F17" s="224">
        <v>64</v>
      </c>
      <c r="G17" s="224">
        <v>124</v>
      </c>
    </row>
    <row r="18" spans="1:7" s="208" customFormat="1" ht="14.25" customHeight="1">
      <c r="A18" s="493"/>
      <c r="B18" s="343">
        <v>27</v>
      </c>
      <c r="C18" s="223">
        <v>3</v>
      </c>
      <c r="D18" s="224">
        <v>502</v>
      </c>
      <c r="E18" s="224">
        <v>477</v>
      </c>
      <c r="F18" s="224">
        <v>83</v>
      </c>
      <c r="G18" s="224">
        <v>105</v>
      </c>
    </row>
    <row r="19" spans="1:7" s="208" customFormat="1" ht="11.25" customHeight="1">
      <c r="A19" s="98"/>
      <c r="B19" s="171"/>
      <c r="C19" s="223"/>
      <c r="D19" s="224"/>
      <c r="E19" s="224"/>
      <c r="F19" s="224"/>
      <c r="G19" s="224"/>
    </row>
    <row r="20" spans="1:7" s="208" customFormat="1" ht="14.25" customHeight="1">
      <c r="A20" s="493" t="s">
        <v>658</v>
      </c>
      <c r="B20" s="342" t="s">
        <v>761</v>
      </c>
      <c r="C20" s="223">
        <v>374</v>
      </c>
      <c r="D20" s="224">
        <v>1710</v>
      </c>
      <c r="E20" s="224">
        <v>1423</v>
      </c>
      <c r="F20" s="224">
        <v>265</v>
      </c>
      <c r="G20" s="224">
        <v>178</v>
      </c>
    </row>
    <row r="21" spans="1:7" s="216" customFormat="1" ht="14.25" customHeight="1">
      <c r="A21" s="493"/>
      <c r="B21" s="343">
        <v>26</v>
      </c>
      <c r="C21" s="223">
        <v>150</v>
      </c>
      <c r="D21" s="224">
        <v>1562</v>
      </c>
      <c r="E21" s="224">
        <v>1469</v>
      </c>
      <c r="F21" s="224">
        <v>238</v>
      </c>
      <c r="G21" s="224">
        <v>181</v>
      </c>
    </row>
    <row r="22" spans="1:7" s="208" customFormat="1" ht="14.25" customHeight="1">
      <c r="A22" s="493"/>
      <c r="B22" s="343">
        <v>27</v>
      </c>
      <c r="C22" s="223">
        <v>18</v>
      </c>
      <c r="D22" s="224">
        <v>1517</v>
      </c>
      <c r="E22" s="224">
        <v>1555</v>
      </c>
      <c r="F22" s="224">
        <v>224</v>
      </c>
      <c r="G22" s="224">
        <v>168</v>
      </c>
    </row>
    <row r="23" spans="1:7" s="208" customFormat="1" ht="11.25" customHeight="1">
      <c r="A23" s="98"/>
      <c r="B23" s="225"/>
      <c r="C23" s="223"/>
      <c r="D23" s="224"/>
      <c r="E23" s="224"/>
      <c r="F23" s="224"/>
      <c r="G23" s="224"/>
    </row>
    <row r="24" spans="1:7" s="208" customFormat="1" ht="14.25" customHeight="1">
      <c r="A24" s="494" t="s">
        <v>659</v>
      </c>
      <c r="B24" s="342" t="s">
        <v>761</v>
      </c>
      <c r="C24" s="223">
        <v>157</v>
      </c>
      <c r="D24" s="224">
        <v>4355</v>
      </c>
      <c r="E24" s="224">
        <v>4207</v>
      </c>
      <c r="F24" s="224">
        <v>441</v>
      </c>
      <c r="G24" s="224">
        <v>432</v>
      </c>
    </row>
    <row r="25" spans="1:7" s="208" customFormat="1" ht="14.25" customHeight="1">
      <c r="A25" s="494"/>
      <c r="B25" s="343">
        <v>26</v>
      </c>
      <c r="C25" s="223">
        <v>-127</v>
      </c>
      <c r="D25" s="224">
        <v>3919</v>
      </c>
      <c r="E25" s="224">
        <v>3994</v>
      </c>
      <c r="F25" s="224">
        <v>432</v>
      </c>
      <c r="G25" s="224">
        <v>484</v>
      </c>
    </row>
    <row r="26" spans="1:7" s="208" customFormat="1" ht="14.25" customHeight="1">
      <c r="A26" s="494"/>
      <c r="B26" s="343">
        <v>27</v>
      </c>
      <c r="C26" s="223">
        <v>235</v>
      </c>
      <c r="D26" s="224">
        <v>4348</v>
      </c>
      <c r="E26" s="224">
        <v>4085</v>
      </c>
      <c r="F26" s="224">
        <v>410</v>
      </c>
      <c r="G26" s="224">
        <v>438</v>
      </c>
    </row>
    <row r="27" spans="1:7" s="211" customFormat="1" ht="11.25" customHeight="1">
      <c r="A27" s="98"/>
      <c r="B27" s="225"/>
      <c r="C27" s="223"/>
      <c r="D27" s="224"/>
      <c r="E27" s="224"/>
      <c r="F27" s="224"/>
      <c r="G27" s="224"/>
    </row>
    <row r="28" spans="1:7" s="208" customFormat="1" ht="14.25" customHeight="1">
      <c r="A28" s="494" t="s">
        <v>649</v>
      </c>
      <c r="B28" s="342" t="s">
        <v>761</v>
      </c>
      <c r="C28" s="223">
        <v>39</v>
      </c>
      <c r="D28" s="224">
        <v>1043</v>
      </c>
      <c r="E28" s="224">
        <v>1019</v>
      </c>
      <c r="F28" s="224">
        <v>157</v>
      </c>
      <c r="G28" s="224">
        <v>142</v>
      </c>
    </row>
    <row r="29" spans="1:7" s="208" customFormat="1" ht="14.25" customHeight="1">
      <c r="A29" s="494"/>
      <c r="B29" s="343">
        <v>26</v>
      </c>
      <c r="C29" s="223">
        <v>-33</v>
      </c>
      <c r="D29" s="224">
        <v>1074</v>
      </c>
      <c r="E29" s="224">
        <v>1078</v>
      </c>
      <c r="F29" s="224">
        <v>137</v>
      </c>
      <c r="G29" s="224">
        <v>166</v>
      </c>
    </row>
    <row r="30" spans="1:7" s="208" customFormat="1" ht="14.25" customHeight="1">
      <c r="A30" s="494"/>
      <c r="B30" s="343">
        <v>27</v>
      </c>
      <c r="C30" s="223">
        <v>61</v>
      </c>
      <c r="D30" s="224">
        <v>1109</v>
      </c>
      <c r="E30" s="224">
        <v>1009</v>
      </c>
      <c r="F30" s="224">
        <v>126</v>
      </c>
      <c r="G30" s="224">
        <v>165</v>
      </c>
    </row>
    <row r="31" spans="1:7" s="208" customFormat="1" ht="11.25" customHeight="1">
      <c r="A31" s="100"/>
      <c r="B31" s="171"/>
      <c r="C31" s="223"/>
      <c r="D31" s="224"/>
      <c r="E31" s="224"/>
      <c r="F31" s="224"/>
      <c r="G31" s="224"/>
    </row>
    <row r="32" spans="1:7" s="208" customFormat="1" ht="14.25" customHeight="1">
      <c r="A32" s="494" t="s">
        <v>650</v>
      </c>
      <c r="B32" s="342" t="s">
        <v>761</v>
      </c>
      <c r="C32" s="223">
        <v>121</v>
      </c>
      <c r="D32" s="224">
        <v>2596</v>
      </c>
      <c r="E32" s="224">
        <v>2521</v>
      </c>
      <c r="F32" s="224">
        <v>291</v>
      </c>
      <c r="G32" s="224">
        <v>245</v>
      </c>
    </row>
    <row r="33" spans="1:7" s="211" customFormat="1" ht="14.25" customHeight="1">
      <c r="A33" s="494"/>
      <c r="B33" s="343">
        <v>26</v>
      </c>
      <c r="C33" s="223">
        <v>-32</v>
      </c>
      <c r="D33" s="224">
        <v>2402</v>
      </c>
      <c r="E33" s="224">
        <v>2425</v>
      </c>
      <c r="F33" s="224">
        <v>261</v>
      </c>
      <c r="G33" s="224">
        <v>270</v>
      </c>
    </row>
    <row r="34" spans="1:7" s="211" customFormat="1" ht="14.25" customHeight="1">
      <c r="A34" s="494"/>
      <c r="B34" s="343">
        <v>27</v>
      </c>
      <c r="C34" s="223">
        <v>161</v>
      </c>
      <c r="D34" s="224">
        <v>2663</v>
      </c>
      <c r="E34" s="224">
        <v>2514</v>
      </c>
      <c r="F34" s="224">
        <v>275</v>
      </c>
      <c r="G34" s="224">
        <v>263</v>
      </c>
    </row>
    <row r="35" spans="1:7" s="211" customFormat="1" ht="11.25" customHeight="1">
      <c r="A35" s="100"/>
      <c r="B35" s="171"/>
      <c r="C35" s="223"/>
      <c r="D35" s="224"/>
      <c r="E35" s="224"/>
      <c r="F35" s="224"/>
      <c r="G35" s="224"/>
    </row>
    <row r="36" spans="1:7" s="211" customFormat="1" ht="14.25" customHeight="1">
      <c r="A36" s="494" t="s">
        <v>478</v>
      </c>
      <c r="B36" s="342" t="s">
        <v>761</v>
      </c>
      <c r="C36" s="223">
        <v>527</v>
      </c>
      <c r="D36" s="224">
        <v>2450</v>
      </c>
      <c r="E36" s="224">
        <v>2047</v>
      </c>
      <c r="F36" s="224">
        <v>359</v>
      </c>
      <c r="G36" s="224">
        <v>235</v>
      </c>
    </row>
    <row r="37" spans="1:7" s="211" customFormat="1" ht="14.25" customHeight="1">
      <c r="A37" s="494"/>
      <c r="B37" s="343">
        <v>26</v>
      </c>
      <c r="C37" s="223">
        <v>-3065</v>
      </c>
      <c r="D37" s="224">
        <v>2041</v>
      </c>
      <c r="E37" s="224">
        <v>5134</v>
      </c>
      <c r="F37" s="224">
        <v>274</v>
      </c>
      <c r="G37" s="224">
        <v>246</v>
      </c>
    </row>
    <row r="38" spans="1:7" s="211" customFormat="1" ht="14.25" customHeight="1">
      <c r="A38" s="494"/>
      <c r="B38" s="343">
        <v>27</v>
      </c>
      <c r="C38" s="223">
        <v>255</v>
      </c>
      <c r="D38" s="224">
        <v>2110</v>
      </c>
      <c r="E38" s="224">
        <v>1796</v>
      </c>
      <c r="F38" s="224">
        <v>235</v>
      </c>
      <c r="G38" s="224">
        <v>294</v>
      </c>
    </row>
    <row r="39" spans="1:7" s="211" customFormat="1" ht="11.25" customHeight="1">
      <c r="A39" s="266"/>
      <c r="B39" s="171"/>
      <c r="C39" s="223"/>
      <c r="D39" s="224"/>
      <c r="E39" s="224"/>
      <c r="F39" s="224"/>
      <c r="G39" s="224"/>
    </row>
    <row r="40" spans="1:7" s="211" customFormat="1" ht="14.25" customHeight="1">
      <c r="A40" s="494" t="s">
        <v>651</v>
      </c>
      <c r="B40" s="342" t="s">
        <v>761</v>
      </c>
      <c r="C40" s="344" t="s">
        <v>204</v>
      </c>
      <c r="D40" s="345" t="s">
        <v>204</v>
      </c>
      <c r="E40" s="345" t="s">
        <v>204</v>
      </c>
      <c r="F40" s="345" t="s">
        <v>204</v>
      </c>
      <c r="G40" s="345" t="s">
        <v>204</v>
      </c>
    </row>
    <row r="41" spans="1:7" s="211" customFormat="1" ht="14.25" customHeight="1">
      <c r="A41" s="494"/>
      <c r="B41" s="343">
        <v>26</v>
      </c>
      <c r="C41" s="344">
        <v>5837</v>
      </c>
      <c r="D41" s="345">
        <v>6106</v>
      </c>
      <c r="E41" s="345">
        <v>259</v>
      </c>
      <c r="F41" s="345">
        <v>20</v>
      </c>
      <c r="G41" s="345">
        <v>30</v>
      </c>
    </row>
    <row r="42" spans="1:7" s="211" customFormat="1" ht="14.25" customHeight="1">
      <c r="A42" s="494"/>
      <c r="B42" s="343">
        <v>27</v>
      </c>
      <c r="C42" s="223">
        <v>18</v>
      </c>
      <c r="D42" s="224">
        <v>350</v>
      </c>
      <c r="E42" s="224">
        <v>323</v>
      </c>
      <c r="F42" s="224">
        <v>34</v>
      </c>
      <c r="G42" s="224">
        <v>43</v>
      </c>
    </row>
    <row r="43" spans="1:7" s="211" customFormat="1" ht="11.25" customHeight="1">
      <c r="A43" s="100"/>
      <c r="B43" s="171"/>
      <c r="C43" s="223"/>
      <c r="D43" s="224"/>
      <c r="E43" s="224"/>
      <c r="F43" s="224"/>
      <c r="G43" s="224"/>
    </row>
    <row r="44" spans="1:7" s="211" customFormat="1" ht="14.25" customHeight="1">
      <c r="A44" s="494" t="s">
        <v>652</v>
      </c>
      <c r="B44" s="342" t="s">
        <v>761</v>
      </c>
      <c r="C44" s="223">
        <v>51</v>
      </c>
      <c r="D44" s="224">
        <v>1205</v>
      </c>
      <c r="E44" s="224">
        <v>1066</v>
      </c>
      <c r="F44" s="224">
        <v>84</v>
      </c>
      <c r="G44" s="224">
        <v>172</v>
      </c>
    </row>
    <row r="45" spans="1:7" s="211" customFormat="1" ht="14.25" customHeight="1">
      <c r="A45" s="494"/>
      <c r="B45" s="343">
        <v>26</v>
      </c>
      <c r="C45" s="223">
        <v>-23</v>
      </c>
      <c r="D45" s="224">
        <v>1228</v>
      </c>
      <c r="E45" s="224">
        <v>1173</v>
      </c>
      <c r="F45" s="224">
        <v>71</v>
      </c>
      <c r="G45" s="224">
        <v>149</v>
      </c>
    </row>
    <row r="46" spans="1:7" s="211" customFormat="1" ht="14.25" customHeight="1">
      <c r="A46" s="494"/>
      <c r="B46" s="343">
        <v>27</v>
      </c>
      <c r="C46" s="223">
        <v>-84</v>
      </c>
      <c r="D46" s="224">
        <v>1150</v>
      </c>
      <c r="E46" s="224">
        <v>1148</v>
      </c>
      <c r="F46" s="224">
        <v>89</v>
      </c>
      <c r="G46" s="224">
        <v>175</v>
      </c>
    </row>
    <row r="47" spans="1:7" s="211" customFormat="1" ht="11.25" customHeight="1">
      <c r="A47" s="100"/>
      <c r="B47" s="225"/>
      <c r="C47" s="223"/>
      <c r="D47" s="224"/>
      <c r="E47" s="224"/>
      <c r="F47" s="224"/>
      <c r="G47" s="224"/>
    </row>
    <row r="48" spans="1:7" s="211" customFormat="1" ht="14.25" customHeight="1">
      <c r="A48" s="494" t="s">
        <v>653</v>
      </c>
      <c r="B48" s="342" t="s">
        <v>761</v>
      </c>
      <c r="C48" s="223">
        <v>344</v>
      </c>
      <c r="D48" s="224">
        <v>2618</v>
      </c>
      <c r="E48" s="224">
        <v>2261</v>
      </c>
      <c r="F48" s="224">
        <v>290</v>
      </c>
      <c r="G48" s="224">
        <v>303</v>
      </c>
    </row>
    <row r="49" spans="1:7" s="211" customFormat="1" ht="14.25" customHeight="1">
      <c r="A49" s="494"/>
      <c r="B49" s="343">
        <v>26</v>
      </c>
      <c r="C49" s="223">
        <v>-2462</v>
      </c>
      <c r="D49" s="224">
        <v>2161</v>
      </c>
      <c r="E49" s="224">
        <v>4662</v>
      </c>
      <c r="F49" s="224">
        <v>301</v>
      </c>
      <c r="G49" s="224">
        <v>262</v>
      </c>
    </row>
    <row r="50" spans="1:7" s="211" customFormat="1" ht="14.25" customHeight="1">
      <c r="A50" s="494"/>
      <c r="B50" s="343">
        <v>27</v>
      </c>
      <c r="C50" s="223">
        <v>14</v>
      </c>
      <c r="D50" s="224">
        <v>2439</v>
      </c>
      <c r="E50" s="224">
        <v>2439</v>
      </c>
      <c r="F50" s="224">
        <v>291</v>
      </c>
      <c r="G50" s="224">
        <v>277</v>
      </c>
    </row>
    <row r="51" spans="1:7" s="211" customFormat="1" ht="11.25" customHeight="1">
      <c r="A51" s="178"/>
      <c r="B51" s="225"/>
      <c r="C51" s="223"/>
      <c r="D51" s="224"/>
      <c r="E51" s="224"/>
      <c r="F51" s="224"/>
      <c r="G51" s="224"/>
    </row>
    <row r="52" spans="1:7" s="211" customFormat="1" ht="14.25" customHeight="1">
      <c r="A52" s="493" t="s">
        <v>654</v>
      </c>
      <c r="B52" s="342" t="s">
        <v>761</v>
      </c>
      <c r="C52" s="223">
        <v>122</v>
      </c>
      <c r="D52" s="224">
        <v>916</v>
      </c>
      <c r="E52" s="224">
        <v>828</v>
      </c>
      <c r="F52" s="224">
        <v>127</v>
      </c>
      <c r="G52" s="224">
        <v>93</v>
      </c>
    </row>
    <row r="53" spans="1:7" s="211" customFormat="1" ht="14.25" customHeight="1">
      <c r="A53" s="493"/>
      <c r="B53" s="343">
        <v>26</v>
      </c>
      <c r="C53" s="223">
        <v>191</v>
      </c>
      <c r="D53" s="224">
        <v>843</v>
      </c>
      <c r="E53" s="224">
        <v>700</v>
      </c>
      <c r="F53" s="224">
        <v>127</v>
      </c>
      <c r="G53" s="224">
        <v>79</v>
      </c>
    </row>
    <row r="54" spans="1:7" s="211" customFormat="1" ht="14.25" customHeight="1" thickBot="1">
      <c r="A54" s="495"/>
      <c r="B54" s="346">
        <v>27</v>
      </c>
      <c r="C54" s="173">
        <v>100</v>
      </c>
      <c r="D54" s="174">
        <v>760</v>
      </c>
      <c r="E54" s="174">
        <v>690</v>
      </c>
      <c r="F54" s="174">
        <v>122</v>
      </c>
      <c r="G54" s="174">
        <v>92</v>
      </c>
    </row>
    <row r="55" spans="1:7" s="211" customFormat="1" ht="14.25" customHeight="1">
      <c r="A55" s="222" t="s">
        <v>660</v>
      </c>
      <c r="B55" s="171"/>
      <c r="C55" s="179"/>
      <c r="D55" s="179"/>
      <c r="E55" s="8"/>
      <c r="F55" s="496" t="s">
        <v>59</v>
      </c>
      <c r="G55" s="496"/>
    </row>
    <row r="56" spans="1:7" s="211" customFormat="1" ht="14.25" customHeight="1">
      <c r="A56" s="497" t="s">
        <v>299</v>
      </c>
      <c r="B56" s="497"/>
      <c r="C56" s="497"/>
      <c r="D56" s="497"/>
      <c r="E56" s="497"/>
      <c r="F56" s="226"/>
      <c r="G56" s="226"/>
    </row>
    <row r="57" spans="1:7" s="211" customFormat="1" ht="14.25" customHeight="1">
      <c r="A57" s="179" t="s">
        <v>655</v>
      </c>
      <c r="B57" s="84"/>
      <c r="C57" s="84"/>
      <c r="D57" s="84"/>
      <c r="E57" s="84"/>
      <c r="F57" s="84"/>
      <c r="G57" s="84"/>
    </row>
    <row r="58" spans="1:7" s="211" customFormat="1" ht="9.75" customHeight="1">
      <c r="A58" s="179"/>
      <c r="B58" s="84"/>
      <c r="C58" s="84"/>
      <c r="D58" s="84"/>
      <c r="E58" s="84"/>
      <c r="F58" s="84"/>
      <c r="G58" s="84"/>
    </row>
    <row r="59" spans="1:7" s="211" customFormat="1" ht="9.75" customHeight="1">
      <c r="A59" s="40"/>
      <c r="B59" s="84"/>
      <c r="C59" s="84"/>
      <c r="D59" s="84"/>
      <c r="E59" s="84"/>
      <c r="F59" s="84"/>
      <c r="G59" s="84"/>
    </row>
    <row r="60" spans="1:7" s="211" customFormat="1" ht="9.75" customHeight="1">
      <c r="A60" s="40"/>
      <c r="B60" s="84"/>
      <c r="C60" s="84"/>
      <c r="D60" s="84"/>
      <c r="E60" s="84"/>
      <c r="F60" s="84"/>
      <c r="G60" s="84"/>
    </row>
    <row r="61" spans="1:7" s="211" customFormat="1" ht="9.75" customHeight="1">
      <c r="A61" s="40"/>
      <c r="B61" s="84"/>
      <c r="C61" s="84"/>
      <c r="D61" s="84"/>
      <c r="E61" s="84"/>
      <c r="F61" s="84"/>
      <c r="G61" s="84"/>
    </row>
    <row r="62" spans="1:7" s="211" customFormat="1" ht="9.75" customHeight="1">
      <c r="A62" s="84"/>
      <c r="B62" s="84"/>
      <c r="C62" s="84"/>
      <c r="D62" s="84"/>
      <c r="E62" s="84"/>
      <c r="F62" s="84"/>
      <c r="G62" s="84"/>
    </row>
    <row r="63" spans="1:7" s="211" customFormat="1" ht="9.75" customHeight="1">
      <c r="A63" s="84"/>
      <c r="B63" s="84"/>
      <c r="C63" s="84"/>
      <c r="D63" s="84"/>
      <c r="E63" s="84"/>
      <c r="F63" s="84"/>
      <c r="G63" s="84"/>
    </row>
    <row r="64" spans="1:7" s="211" customFormat="1" ht="9.75" customHeight="1">
      <c r="A64" s="84"/>
      <c r="B64" s="84"/>
      <c r="C64" s="84"/>
      <c r="D64" s="84"/>
      <c r="E64" s="84"/>
      <c r="F64" s="84"/>
      <c r="G64" s="84"/>
    </row>
    <row r="65" spans="1:7" s="211" customFormat="1" ht="9.75" customHeight="1">
      <c r="A65" s="84"/>
      <c r="B65" s="84"/>
      <c r="C65" s="84"/>
      <c r="D65" s="84"/>
      <c r="E65" s="84"/>
      <c r="F65" s="84"/>
      <c r="G65" s="84"/>
    </row>
    <row r="66" spans="1:7" s="211" customFormat="1" ht="9.75" customHeight="1">
      <c r="A66" s="84"/>
      <c r="B66" s="84"/>
      <c r="C66" s="84"/>
      <c r="D66" s="84"/>
      <c r="E66" s="84"/>
      <c r="F66" s="84"/>
      <c r="G66" s="84"/>
    </row>
    <row r="67" spans="1:7" s="211" customFormat="1" ht="9.75" customHeight="1">
      <c r="A67" s="84"/>
      <c r="B67" s="84"/>
      <c r="C67" s="84"/>
      <c r="D67" s="84"/>
      <c r="E67" s="84"/>
      <c r="F67" s="84"/>
      <c r="G67" s="84"/>
    </row>
    <row r="68" spans="1:7" s="211" customFormat="1" ht="9.75" customHeight="1">
      <c r="A68" s="84"/>
      <c r="B68" s="84"/>
      <c r="C68" s="84"/>
      <c r="D68" s="84"/>
      <c r="E68" s="84"/>
      <c r="F68" s="84"/>
      <c r="G68" s="84"/>
    </row>
    <row r="69" spans="1:7" s="208" customFormat="1" ht="9.75" customHeight="1">
      <c r="A69" s="84"/>
      <c r="B69" s="84"/>
      <c r="C69" s="84"/>
      <c r="D69" s="84"/>
      <c r="E69" s="84"/>
      <c r="F69" s="84"/>
      <c r="G69" s="84"/>
    </row>
    <row r="70" spans="1:7" s="208" customFormat="1" ht="9.75" customHeight="1">
      <c r="A70" s="84"/>
      <c r="B70" s="84"/>
      <c r="C70" s="84"/>
      <c r="D70" s="84"/>
      <c r="E70" s="84"/>
      <c r="F70" s="84"/>
      <c r="G70" s="84"/>
    </row>
    <row r="71" spans="1:7" s="208" customFormat="1" ht="9.75" customHeight="1">
      <c r="A71" s="84"/>
      <c r="B71" s="84"/>
      <c r="C71" s="84"/>
      <c r="D71" s="84"/>
      <c r="E71" s="84"/>
      <c r="F71" s="84"/>
      <c r="G71" s="84"/>
    </row>
    <row r="72" spans="1:7" s="208" customFormat="1" ht="9.75" customHeight="1">
      <c r="A72" s="84"/>
      <c r="B72" s="84"/>
      <c r="C72" s="84"/>
      <c r="D72" s="84"/>
      <c r="E72" s="84"/>
      <c r="F72" s="84"/>
      <c r="G72" s="84"/>
    </row>
    <row r="73" spans="1:7" s="208" customFormat="1" ht="9.75" customHeight="1">
      <c r="A73" s="84"/>
      <c r="B73" s="84"/>
      <c r="C73" s="84"/>
      <c r="D73" s="84"/>
      <c r="E73" s="84"/>
      <c r="F73" s="84"/>
      <c r="G73" s="84"/>
    </row>
    <row r="74" spans="1:7" s="216" customFormat="1" ht="10.5" customHeight="1">
      <c r="A74" s="84"/>
      <c r="B74" s="84"/>
      <c r="C74" s="84"/>
      <c r="D74" s="84"/>
      <c r="E74" s="84"/>
      <c r="F74" s="84"/>
      <c r="G74" s="84"/>
    </row>
    <row r="75" spans="1:7" s="8" customFormat="1" ht="12.75" customHeight="1">
      <c r="A75" s="84"/>
      <c r="B75" s="84"/>
      <c r="C75" s="84"/>
      <c r="D75" s="84"/>
      <c r="E75" s="84"/>
      <c r="F75" s="84"/>
      <c r="G75" s="84"/>
    </row>
    <row r="76" spans="1:7" s="227" customFormat="1" ht="12" customHeight="1">
      <c r="A76" s="84"/>
      <c r="B76" s="84"/>
      <c r="C76" s="84"/>
      <c r="D76" s="84"/>
      <c r="E76" s="84"/>
      <c r="F76" s="84"/>
      <c r="G76" s="84"/>
    </row>
    <row r="77" ht="12" customHeight="1"/>
  </sheetData>
  <sheetProtection/>
  <mergeCells count="16">
    <mergeCell ref="A48:A50"/>
    <mergeCell ref="A52:A54"/>
    <mergeCell ref="F55:G55"/>
    <mergeCell ref="A56:E56"/>
    <mergeCell ref="A8:A10"/>
    <mergeCell ref="A12:A14"/>
    <mergeCell ref="A16:A18"/>
    <mergeCell ref="A20:A22"/>
    <mergeCell ref="A24:A26"/>
    <mergeCell ref="A28:A30"/>
    <mergeCell ref="A1:G1"/>
    <mergeCell ref="A4:A6"/>
    <mergeCell ref="A32:A34"/>
    <mergeCell ref="A36:A38"/>
    <mergeCell ref="A40:A42"/>
    <mergeCell ref="A44:A46"/>
  </mergeCells>
  <printOptions/>
  <pageMargins left="0.7874015748031497" right="0.7874015748031497" top="0.7874015748031497" bottom="0.7874015748031497" header="0.5118110236220472" footer="0.5118110236220472"/>
  <pageSetup firstPageNumber="17" useFirstPageNumber="1" horizontalDpi="600" verticalDpi="600" orientation="portrait" paperSize="9" r:id="rId1"/>
  <headerFooter alignWithMargins="0">
    <firstHeader>&amp;L&amp;"ＭＳ ゴシック,標準"人口</firstHeader>
    <firstFooter>&amp;C&amp;"ＭＳ ゴシック,標準"22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8"/>
  <sheetViews>
    <sheetView zoomScaleSheetLayoutView="100" workbookViewId="0" topLeftCell="A1">
      <selection activeCell="A1" sqref="A1:H1"/>
    </sheetView>
  </sheetViews>
  <sheetFormatPr defaultColWidth="9.00390625" defaultRowHeight="13.5"/>
  <cols>
    <col min="1" max="1" width="1.4921875" style="42" customWidth="1"/>
    <col min="2" max="2" width="13.75390625" style="42" customWidth="1"/>
    <col min="3" max="8" width="11.875" style="42" customWidth="1"/>
    <col min="9" max="11" width="9.00390625" style="42" customWidth="1"/>
    <col min="12" max="12" width="2.375" style="42" customWidth="1"/>
    <col min="13" max="16384" width="9.00390625" style="42" customWidth="1"/>
  </cols>
  <sheetData>
    <row r="1" spans="1:8" ht="17.25" customHeight="1">
      <c r="A1" s="451" t="s">
        <v>301</v>
      </c>
      <c r="B1" s="451"/>
      <c r="C1" s="451"/>
      <c r="D1" s="451"/>
      <c r="E1" s="451"/>
      <c r="F1" s="451"/>
      <c r="G1" s="451"/>
      <c r="H1" s="451"/>
    </row>
    <row r="2" spans="2:7" ht="14.25" customHeight="1" thickBot="1">
      <c r="B2" s="137"/>
      <c r="C2" s="190"/>
      <c r="D2" s="190"/>
      <c r="E2" s="190"/>
      <c r="F2" s="190"/>
      <c r="G2" s="137"/>
    </row>
    <row r="3" spans="1:8" ht="14.25" customHeight="1">
      <c r="A3" s="500" t="s">
        <v>302</v>
      </c>
      <c r="B3" s="501"/>
      <c r="C3" s="504" t="s">
        <v>661</v>
      </c>
      <c r="D3" s="505"/>
      <c r="E3" s="504" t="s">
        <v>662</v>
      </c>
      <c r="F3" s="505"/>
      <c r="G3" s="504" t="s">
        <v>762</v>
      </c>
      <c r="H3" s="506"/>
    </row>
    <row r="4" spans="1:8" ht="14.25" customHeight="1">
      <c r="A4" s="502"/>
      <c r="B4" s="503"/>
      <c r="C4" s="244" t="s">
        <v>70</v>
      </c>
      <c r="D4" s="244" t="s">
        <v>71</v>
      </c>
      <c r="E4" s="244" t="s">
        <v>70</v>
      </c>
      <c r="F4" s="244" t="s">
        <v>71</v>
      </c>
      <c r="G4" s="244" t="s">
        <v>70</v>
      </c>
      <c r="H4" s="253" t="s">
        <v>71</v>
      </c>
    </row>
    <row r="5" spans="1:8" s="228" customFormat="1" ht="18" customHeight="1">
      <c r="A5" s="498" t="s">
        <v>304</v>
      </c>
      <c r="B5" s="499"/>
      <c r="C5" s="228">
        <v>14887</v>
      </c>
      <c r="D5" s="228">
        <v>12932</v>
      </c>
      <c r="E5" s="228">
        <v>14064</v>
      </c>
      <c r="F5" s="228">
        <v>12970</v>
      </c>
      <c r="G5" s="228">
        <v>14915</v>
      </c>
      <c r="H5" s="228">
        <v>13463</v>
      </c>
    </row>
    <row r="6" spans="2:8" ht="14.25" customHeight="1">
      <c r="B6" s="229" t="s">
        <v>305</v>
      </c>
      <c r="C6" s="42">
        <v>173</v>
      </c>
      <c r="D6" s="42">
        <v>129</v>
      </c>
      <c r="E6" s="42">
        <v>144</v>
      </c>
      <c r="F6" s="42">
        <v>148</v>
      </c>
      <c r="G6" s="230">
        <v>188</v>
      </c>
      <c r="H6" s="42">
        <v>139</v>
      </c>
    </row>
    <row r="7" spans="2:8" ht="14.25" customHeight="1">
      <c r="B7" s="229" t="s">
        <v>306</v>
      </c>
      <c r="C7" s="42">
        <v>71</v>
      </c>
      <c r="D7" s="42">
        <v>41</v>
      </c>
      <c r="E7" s="42">
        <v>58</v>
      </c>
      <c r="F7" s="42">
        <v>49</v>
      </c>
      <c r="G7" s="230">
        <v>93</v>
      </c>
      <c r="H7" s="42">
        <v>50</v>
      </c>
    </row>
    <row r="8" spans="2:8" ht="14.25" customHeight="1">
      <c r="B8" s="229" t="s">
        <v>307</v>
      </c>
      <c r="C8" s="42">
        <v>64</v>
      </c>
      <c r="D8" s="42">
        <v>47</v>
      </c>
      <c r="E8" s="42">
        <v>66</v>
      </c>
      <c r="F8" s="42">
        <v>52</v>
      </c>
      <c r="G8" s="230">
        <v>50</v>
      </c>
      <c r="H8" s="42">
        <v>56</v>
      </c>
    </row>
    <row r="9" spans="2:8" ht="14.25" customHeight="1">
      <c r="B9" s="229" t="s">
        <v>308</v>
      </c>
      <c r="C9" s="42">
        <v>147</v>
      </c>
      <c r="D9" s="42">
        <v>140</v>
      </c>
      <c r="E9" s="42">
        <v>160</v>
      </c>
      <c r="F9" s="42">
        <v>137</v>
      </c>
      <c r="G9" s="230">
        <v>126</v>
      </c>
      <c r="H9" s="42">
        <v>127</v>
      </c>
    </row>
    <row r="10" spans="2:8" ht="14.25" customHeight="1">
      <c r="B10" s="229" t="s">
        <v>309</v>
      </c>
      <c r="C10" s="42">
        <v>43</v>
      </c>
      <c r="D10" s="42">
        <v>34</v>
      </c>
      <c r="E10" s="42">
        <v>57</v>
      </c>
      <c r="F10" s="42">
        <v>27</v>
      </c>
      <c r="G10" s="230">
        <v>56</v>
      </c>
      <c r="H10" s="42">
        <v>47</v>
      </c>
    </row>
    <row r="11" spans="2:8" ht="14.25" customHeight="1">
      <c r="B11" s="229" t="s">
        <v>310</v>
      </c>
      <c r="C11" s="42">
        <v>81</v>
      </c>
      <c r="D11" s="42">
        <v>32</v>
      </c>
      <c r="E11" s="42">
        <v>66</v>
      </c>
      <c r="F11" s="42">
        <v>44</v>
      </c>
      <c r="G11" s="230">
        <v>56</v>
      </c>
      <c r="H11" s="42">
        <v>39</v>
      </c>
    </row>
    <row r="12" spans="2:8" ht="14.25" customHeight="1">
      <c r="B12" s="229" t="s">
        <v>311</v>
      </c>
      <c r="C12" s="42">
        <v>157</v>
      </c>
      <c r="D12" s="42">
        <v>83</v>
      </c>
      <c r="E12" s="42">
        <v>154</v>
      </c>
      <c r="F12" s="42">
        <v>112</v>
      </c>
      <c r="G12" s="230">
        <v>143</v>
      </c>
      <c r="H12" s="42">
        <v>88</v>
      </c>
    </row>
    <row r="13" spans="2:8" ht="14.25" customHeight="1">
      <c r="B13" s="229" t="s">
        <v>312</v>
      </c>
      <c r="C13" s="42">
        <v>215</v>
      </c>
      <c r="D13" s="42">
        <v>180</v>
      </c>
      <c r="E13" s="42">
        <v>225</v>
      </c>
      <c r="F13" s="42">
        <v>174</v>
      </c>
      <c r="G13" s="230">
        <v>261</v>
      </c>
      <c r="H13" s="42">
        <v>175</v>
      </c>
    </row>
    <row r="14" spans="2:8" ht="14.25" customHeight="1">
      <c r="B14" s="229" t="s">
        <v>313</v>
      </c>
      <c r="C14" s="42">
        <v>219</v>
      </c>
      <c r="D14" s="42">
        <v>184</v>
      </c>
      <c r="E14" s="42">
        <v>287</v>
      </c>
      <c r="F14" s="42">
        <v>235</v>
      </c>
      <c r="G14" s="230">
        <v>261</v>
      </c>
      <c r="H14" s="42">
        <v>184</v>
      </c>
    </row>
    <row r="15" spans="2:8" ht="14.25" customHeight="1">
      <c r="B15" s="229" t="s">
        <v>314</v>
      </c>
      <c r="C15" s="42">
        <v>254</v>
      </c>
      <c r="D15" s="42">
        <v>177</v>
      </c>
      <c r="E15" s="42">
        <v>212</v>
      </c>
      <c r="F15" s="42">
        <v>181</v>
      </c>
      <c r="G15" s="230">
        <v>254</v>
      </c>
      <c r="H15" s="42">
        <v>213</v>
      </c>
    </row>
    <row r="16" spans="2:8" ht="14.25" customHeight="1">
      <c r="B16" s="229" t="s">
        <v>315</v>
      </c>
      <c r="C16" s="42">
        <v>7151</v>
      </c>
      <c r="D16" s="42">
        <v>6126</v>
      </c>
      <c r="E16" s="42">
        <v>6559</v>
      </c>
      <c r="F16" s="42">
        <v>6221</v>
      </c>
      <c r="G16" s="230">
        <v>6689</v>
      </c>
      <c r="H16" s="42">
        <v>6225</v>
      </c>
    </row>
    <row r="17" spans="2:8" ht="14.25" customHeight="1">
      <c r="B17" s="229" t="s">
        <v>316</v>
      </c>
      <c r="C17" s="42">
        <v>499</v>
      </c>
      <c r="D17" s="42">
        <v>505</v>
      </c>
      <c r="E17" s="42">
        <v>460</v>
      </c>
      <c r="F17" s="42">
        <v>461</v>
      </c>
      <c r="G17" s="230">
        <v>470</v>
      </c>
      <c r="H17" s="42">
        <v>504</v>
      </c>
    </row>
    <row r="18" spans="2:8" ht="14.25" customHeight="1">
      <c r="B18" s="229" t="s">
        <v>317</v>
      </c>
      <c r="C18" s="42">
        <v>2332</v>
      </c>
      <c r="D18" s="42">
        <v>2477</v>
      </c>
      <c r="E18" s="42">
        <v>2289</v>
      </c>
      <c r="F18" s="42">
        <v>2322</v>
      </c>
      <c r="G18" s="230">
        <v>2450</v>
      </c>
      <c r="H18" s="42">
        <v>2646</v>
      </c>
    </row>
    <row r="19" spans="2:8" ht="14.25" customHeight="1">
      <c r="B19" s="229" t="s">
        <v>318</v>
      </c>
      <c r="C19" s="42">
        <v>579</v>
      </c>
      <c r="D19" s="42">
        <v>636</v>
      </c>
      <c r="E19" s="42">
        <v>525</v>
      </c>
      <c r="F19" s="42">
        <v>596</v>
      </c>
      <c r="G19" s="230">
        <v>651</v>
      </c>
      <c r="H19" s="42">
        <v>667</v>
      </c>
    </row>
    <row r="20" spans="2:8" ht="14.25" customHeight="1">
      <c r="B20" s="229" t="s">
        <v>319</v>
      </c>
      <c r="C20" s="42">
        <v>166</v>
      </c>
      <c r="D20" s="42">
        <v>101</v>
      </c>
      <c r="E20" s="42">
        <v>153</v>
      </c>
      <c r="F20" s="42">
        <v>114</v>
      </c>
      <c r="G20" s="230">
        <v>176</v>
      </c>
      <c r="H20" s="42">
        <v>122</v>
      </c>
    </row>
    <row r="21" spans="2:8" ht="14.25" customHeight="1">
      <c r="B21" s="229" t="s">
        <v>320</v>
      </c>
      <c r="C21" s="42">
        <v>28</v>
      </c>
      <c r="D21" s="42">
        <v>20</v>
      </c>
      <c r="E21" s="42">
        <v>20</v>
      </c>
      <c r="F21" s="42">
        <v>31</v>
      </c>
      <c r="G21" s="230">
        <v>36</v>
      </c>
      <c r="H21" s="42">
        <v>29</v>
      </c>
    </row>
    <row r="22" spans="2:8" ht="14.25" customHeight="1">
      <c r="B22" s="229" t="s">
        <v>321</v>
      </c>
      <c r="C22" s="42">
        <v>28</v>
      </c>
      <c r="D22" s="42">
        <v>20</v>
      </c>
      <c r="E22" s="42">
        <v>35</v>
      </c>
      <c r="F22" s="42">
        <v>18</v>
      </c>
      <c r="G22" s="230">
        <v>31</v>
      </c>
      <c r="H22" s="42">
        <v>41</v>
      </c>
    </row>
    <row r="23" spans="2:8" ht="14.25" customHeight="1">
      <c r="B23" s="229" t="s">
        <v>322</v>
      </c>
      <c r="C23" s="42">
        <v>20</v>
      </c>
      <c r="D23" s="42">
        <v>9</v>
      </c>
      <c r="E23" s="42">
        <v>25</v>
      </c>
      <c r="F23" s="42">
        <v>8</v>
      </c>
      <c r="G23" s="230">
        <v>12</v>
      </c>
      <c r="H23" s="42">
        <v>10</v>
      </c>
    </row>
    <row r="24" spans="2:8" ht="14.25" customHeight="1">
      <c r="B24" s="229" t="s">
        <v>323</v>
      </c>
      <c r="C24" s="42">
        <v>65</v>
      </c>
      <c r="D24" s="42">
        <v>54</v>
      </c>
      <c r="E24" s="42">
        <v>38</v>
      </c>
      <c r="F24" s="42">
        <v>26</v>
      </c>
      <c r="G24" s="230">
        <v>59</v>
      </c>
      <c r="H24" s="42">
        <v>69</v>
      </c>
    </row>
    <row r="25" spans="2:8" ht="14.25" customHeight="1">
      <c r="B25" s="229" t="s">
        <v>324</v>
      </c>
      <c r="C25" s="42">
        <v>149</v>
      </c>
      <c r="D25" s="42">
        <v>135</v>
      </c>
      <c r="E25" s="42">
        <v>145</v>
      </c>
      <c r="F25" s="42">
        <v>145</v>
      </c>
      <c r="G25" s="230">
        <v>145</v>
      </c>
      <c r="H25" s="42">
        <v>124</v>
      </c>
    </row>
    <row r="26" spans="2:8" ht="14.25" customHeight="1">
      <c r="B26" s="229" t="s">
        <v>325</v>
      </c>
      <c r="C26" s="42">
        <v>42</v>
      </c>
      <c r="D26" s="42">
        <v>21</v>
      </c>
      <c r="E26" s="42">
        <v>25</v>
      </c>
      <c r="F26" s="42">
        <v>26</v>
      </c>
      <c r="G26" s="230">
        <v>32</v>
      </c>
      <c r="H26" s="42">
        <v>20</v>
      </c>
    </row>
    <row r="27" spans="2:8" ht="14.25" customHeight="1">
      <c r="B27" s="229" t="s">
        <v>326</v>
      </c>
      <c r="C27" s="42">
        <v>175</v>
      </c>
      <c r="D27" s="42">
        <v>133</v>
      </c>
      <c r="E27" s="42">
        <v>184</v>
      </c>
      <c r="F27" s="42">
        <v>112</v>
      </c>
      <c r="G27" s="230">
        <v>172</v>
      </c>
      <c r="H27" s="42">
        <v>157</v>
      </c>
    </row>
    <row r="28" spans="2:8" ht="14.25" customHeight="1">
      <c r="B28" s="229" t="s">
        <v>327</v>
      </c>
      <c r="C28" s="42">
        <v>175</v>
      </c>
      <c r="D28" s="42">
        <v>183</v>
      </c>
      <c r="E28" s="42">
        <v>165</v>
      </c>
      <c r="F28" s="42">
        <v>177</v>
      </c>
      <c r="G28" s="230">
        <v>177</v>
      </c>
      <c r="H28" s="42">
        <v>185</v>
      </c>
    </row>
    <row r="29" spans="2:8" ht="14.25" customHeight="1">
      <c r="B29" s="229" t="s">
        <v>328</v>
      </c>
      <c r="C29" s="42">
        <v>59</v>
      </c>
      <c r="D29" s="42">
        <v>41</v>
      </c>
      <c r="E29" s="42">
        <v>56</v>
      </c>
      <c r="F29" s="42">
        <v>45</v>
      </c>
      <c r="G29" s="230">
        <v>61</v>
      </c>
      <c r="H29" s="42">
        <v>48</v>
      </c>
    </row>
    <row r="30" spans="2:8" ht="14.25" customHeight="1">
      <c r="B30" s="229" t="s">
        <v>329</v>
      </c>
      <c r="C30" s="42">
        <v>27</v>
      </c>
      <c r="D30" s="42">
        <v>23</v>
      </c>
      <c r="E30" s="42">
        <v>17</v>
      </c>
      <c r="F30" s="42">
        <v>15</v>
      </c>
      <c r="G30" s="230">
        <v>24</v>
      </c>
      <c r="H30" s="42">
        <v>17</v>
      </c>
    </row>
    <row r="31" spans="2:8" ht="14.25" customHeight="1">
      <c r="B31" s="229" t="s">
        <v>330</v>
      </c>
      <c r="C31" s="42">
        <v>63</v>
      </c>
      <c r="D31" s="42">
        <v>39</v>
      </c>
      <c r="E31" s="42">
        <v>45</v>
      </c>
      <c r="F31" s="42">
        <v>35</v>
      </c>
      <c r="G31" s="230">
        <v>44</v>
      </c>
      <c r="H31" s="42">
        <v>42</v>
      </c>
    </row>
    <row r="32" spans="2:8" ht="14.25" customHeight="1">
      <c r="B32" s="229" t="s">
        <v>331</v>
      </c>
      <c r="C32" s="42">
        <v>169</v>
      </c>
      <c r="D32" s="42">
        <v>121</v>
      </c>
      <c r="E32" s="42">
        <v>171</v>
      </c>
      <c r="F32" s="42">
        <v>146</v>
      </c>
      <c r="G32" s="230">
        <v>155</v>
      </c>
      <c r="H32" s="42">
        <v>141</v>
      </c>
    </row>
    <row r="33" spans="2:8" ht="14.25" customHeight="1">
      <c r="B33" s="229" t="s">
        <v>332</v>
      </c>
      <c r="C33" s="42">
        <v>84</v>
      </c>
      <c r="D33" s="42">
        <v>70</v>
      </c>
      <c r="E33" s="42">
        <v>93</v>
      </c>
      <c r="F33" s="42">
        <v>78</v>
      </c>
      <c r="G33" s="230">
        <v>93</v>
      </c>
      <c r="H33" s="42">
        <v>72</v>
      </c>
    </row>
    <row r="34" spans="2:8" ht="14.25" customHeight="1">
      <c r="B34" s="229" t="s">
        <v>333</v>
      </c>
      <c r="C34" s="42">
        <v>18</v>
      </c>
      <c r="D34" s="42">
        <v>17</v>
      </c>
      <c r="E34" s="42">
        <v>18</v>
      </c>
      <c r="F34" s="42">
        <v>22</v>
      </c>
      <c r="G34" s="230">
        <v>16</v>
      </c>
      <c r="H34" s="42">
        <v>16</v>
      </c>
    </row>
    <row r="35" spans="2:8" ht="14.25" customHeight="1">
      <c r="B35" s="229" t="s">
        <v>334</v>
      </c>
      <c r="C35" s="42">
        <v>12</v>
      </c>
      <c r="D35" s="42">
        <v>7</v>
      </c>
      <c r="E35" s="42">
        <v>11</v>
      </c>
      <c r="F35" s="42">
        <v>10</v>
      </c>
      <c r="G35" s="230">
        <v>16</v>
      </c>
      <c r="H35" s="42">
        <v>21</v>
      </c>
    </row>
    <row r="36" spans="2:8" ht="14.25" customHeight="1">
      <c r="B36" s="229" t="s">
        <v>335</v>
      </c>
      <c r="C36" s="42">
        <v>7</v>
      </c>
      <c r="D36" s="42">
        <v>3</v>
      </c>
      <c r="E36" s="42">
        <v>9</v>
      </c>
      <c r="F36" s="42">
        <v>9</v>
      </c>
      <c r="G36" s="230">
        <v>16</v>
      </c>
      <c r="H36" s="42">
        <v>3</v>
      </c>
    </row>
    <row r="37" spans="2:8" ht="14.25" customHeight="1">
      <c r="B37" s="229" t="s">
        <v>336</v>
      </c>
      <c r="C37" s="42">
        <v>11</v>
      </c>
      <c r="D37" s="42">
        <v>8</v>
      </c>
      <c r="E37" s="42">
        <v>15</v>
      </c>
      <c r="F37" s="42">
        <v>20</v>
      </c>
      <c r="G37" s="230">
        <v>20</v>
      </c>
      <c r="H37" s="42">
        <v>19</v>
      </c>
    </row>
    <row r="38" spans="2:8" ht="14.25" customHeight="1">
      <c r="B38" s="229" t="s">
        <v>337</v>
      </c>
      <c r="C38" s="42">
        <v>41</v>
      </c>
      <c r="D38" s="42">
        <v>30</v>
      </c>
      <c r="E38" s="42">
        <v>35</v>
      </c>
      <c r="F38" s="42">
        <v>35</v>
      </c>
      <c r="G38" s="230">
        <v>30</v>
      </c>
      <c r="H38" s="42">
        <v>22</v>
      </c>
    </row>
    <row r="39" spans="2:8" ht="14.25" customHeight="1">
      <c r="B39" s="229" t="s">
        <v>338</v>
      </c>
      <c r="C39" s="42">
        <v>46</v>
      </c>
      <c r="D39" s="42">
        <v>40</v>
      </c>
      <c r="E39" s="42">
        <v>51</v>
      </c>
      <c r="F39" s="42">
        <v>66</v>
      </c>
      <c r="G39" s="230">
        <v>57</v>
      </c>
      <c r="H39" s="42">
        <v>62</v>
      </c>
    </row>
    <row r="40" spans="2:8" ht="14.25" customHeight="1">
      <c r="B40" s="229" t="s">
        <v>339</v>
      </c>
      <c r="C40" s="42">
        <v>27</v>
      </c>
      <c r="D40" s="42">
        <v>18</v>
      </c>
      <c r="E40" s="42">
        <v>7</v>
      </c>
      <c r="F40" s="42">
        <v>24</v>
      </c>
      <c r="G40" s="230">
        <v>26</v>
      </c>
      <c r="H40" s="42">
        <v>18</v>
      </c>
    </row>
    <row r="41" spans="2:8" ht="14.25" customHeight="1">
      <c r="B41" s="229" t="s">
        <v>340</v>
      </c>
      <c r="C41" s="42">
        <v>7</v>
      </c>
      <c r="D41" s="42">
        <v>17</v>
      </c>
      <c r="E41" s="42">
        <v>5</v>
      </c>
      <c r="F41" s="42">
        <v>5</v>
      </c>
      <c r="G41" s="230">
        <v>10</v>
      </c>
      <c r="H41" s="42">
        <v>4</v>
      </c>
    </row>
    <row r="42" spans="2:8" ht="14.25" customHeight="1">
      <c r="B42" s="229" t="s">
        <v>341</v>
      </c>
      <c r="C42" s="42">
        <v>14</v>
      </c>
      <c r="D42" s="42">
        <v>16</v>
      </c>
      <c r="E42" s="42">
        <v>16</v>
      </c>
      <c r="F42" s="42">
        <v>11</v>
      </c>
      <c r="G42" s="230">
        <v>14</v>
      </c>
      <c r="H42" s="42">
        <v>26</v>
      </c>
    </row>
    <row r="43" spans="2:8" ht="14.25" customHeight="1">
      <c r="B43" s="229" t="s">
        <v>342</v>
      </c>
      <c r="C43" s="42">
        <v>18</v>
      </c>
      <c r="D43" s="42">
        <v>19</v>
      </c>
      <c r="E43" s="42">
        <v>29</v>
      </c>
      <c r="F43" s="42">
        <v>8</v>
      </c>
      <c r="G43" s="230">
        <v>20</v>
      </c>
      <c r="H43" s="42">
        <v>10</v>
      </c>
    </row>
    <row r="44" spans="2:8" ht="14.25" customHeight="1">
      <c r="B44" s="229" t="s">
        <v>343</v>
      </c>
      <c r="C44" s="42">
        <v>17</v>
      </c>
      <c r="D44" s="42">
        <v>9</v>
      </c>
      <c r="E44" s="42">
        <v>13</v>
      </c>
      <c r="F44" s="42">
        <v>10</v>
      </c>
      <c r="G44" s="230">
        <v>13</v>
      </c>
      <c r="H44" s="42">
        <v>16</v>
      </c>
    </row>
    <row r="45" spans="2:8" ht="14.25" customHeight="1">
      <c r="B45" s="229" t="s">
        <v>344</v>
      </c>
      <c r="C45" s="42">
        <v>120</v>
      </c>
      <c r="D45" s="42">
        <v>134</v>
      </c>
      <c r="E45" s="42">
        <v>133</v>
      </c>
      <c r="F45" s="42">
        <v>90</v>
      </c>
      <c r="G45" s="230">
        <v>145</v>
      </c>
      <c r="H45" s="42">
        <v>107</v>
      </c>
    </row>
    <row r="46" spans="2:8" ht="14.25" customHeight="1">
      <c r="B46" s="229" t="s">
        <v>345</v>
      </c>
      <c r="C46" s="42">
        <v>15</v>
      </c>
      <c r="D46" s="42">
        <v>9</v>
      </c>
      <c r="E46" s="42">
        <v>6</v>
      </c>
      <c r="F46" s="42">
        <v>15</v>
      </c>
      <c r="G46" s="230">
        <v>20</v>
      </c>
      <c r="H46" s="42">
        <v>4</v>
      </c>
    </row>
    <row r="47" spans="2:8" ht="14.25" customHeight="1">
      <c r="B47" s="229" t="s">
        <v>346</v>
      </c>
      <c r="C47" s="42">
        <v>24</v>
      </c>
      <c r="D47" s="42">
        <v>13</v>
      </c>
      <c r="E47" s="42">
        <v>24</v>
      </c>
      <c r="F47" s="42">
        <v>22</v>
      </c>
      <c r="G47" s="230">
        <v>34</v>
      </c>
      <c r="H47" s="42">
        <v>17</v>
      </c>
    </row>
    <row r="48" spans="2:8" ht="14.25" customHeight="1">
      <c r="B48" s="229" t="s">
        <v>347</v>
      </c>
      <c r="C48" s="42">
        <v>80</v>
      </c>
      <c r="D48" s="42">
        <v>50</v>
      </c>
      <c r="E48" s="42">
        <v>38</v>
      </c>
      <c r="F48" s="42">
        <v>31</v>
      </c>
      <c r="G48" s="230">
        <v>40</v>
      </c>
      <c r="H48" s="42">
        <v>41</v>
      </c>
    </row>
    <row r="49" spans="2:8" ht="14.25" customHeight="1">
      <c r="B49" s="229" t="s">
        <v>348</v>
      </c>
      <c r="C49" s="42">
        <v>19</v>
      </c>
      <c r="D49" s="42">
        <v>16</v>
      </c>
      <c r="E49" s="42">
        <v>19</v>
      </c>
      <c r="F49" s="42">
        <v>13</v>
      </c>
      <c r="G49" s="230">
        <v>35</v>
      </c>
      <c r="H49" s="42">
        <v>10</v>
      </c>
    </row>
    <row r="50" spans="2:8" ht="14.25" customHeight="1">
      <c r="B50" s="229" t="s">
        <v>349</v>
      </c>
      <c r="C50" s="42">
        <v>20</v>
      </c>
      <c r="D50" s="42">
        <v>18</v>
      </c>
      <c r="E50" s="42">
        <v>21</v>
      </c>
      <c r="F50" s="42">
        <v>28</v>
      </c>
      <c r="G50" s="230">
        <v>28</v>
      </c>
      <c r="H50" s="42">
        <v>20</v>
      </c>
    </row>
    <row r="51" spans="2:8" ht="14.25" customHeight="1">
      <c r="B51" s="229" t="s">
        <v>350</v>
      </c>
      <c r="C51" s="42">
        <v>31</v>
      </c>
      <c r="D51" s="42">
        <v>51</v>
      </c>
      <c r="E51" s="42">
        <v>31</v>
      </c>
      <c r="F51" s="42">
        <v>17</v>
      </c>
      <c r="G51" s="230">
        <v>43</v>
      </c>
      <c r="H51" s="42">
        <v>29</v>
      </c>
    </row>
    <row r="52" spans="2:8" ht="14.25" customHeight="1">
      <c r="B52" s="229" t="s">
        <v>351</v>
      </c>
      <c r="C52" s="42">
        <v>56</v>
      </c>
      <c r="D52" s="42">
        <v>53</v>
      </c>
      <c r="E52" s="42">
        <v>44</v>
      </c>
      <c r="F52" s="42">
        <v>58</v>
      </c>
      <c r="G52" s="230">
        <v>57</v>
      </c>
      <c r="H52" s="42">
        <v>40</v>
      </c>
    </row>
    <row r="53" spans="2:8" ht="14.25" customHeight="1">
      <c r="B53" s="229" t="s">
        <v>352</v>
      </c>
      <c r="C53" s="42">
        <v>990</v>
      </c>
      <c r="D53" s="42">
        <v>643</v>
      </c>
      <c r="E53" s="42">
        <v>1046</v>
      </c>
      <c r="F53" s="42">
        <v>741</v>
      </c>
      <c r="G53" s="230">
        <v>1243</v>
      </c>
      <c r="H53" s="42">
        <v>741</v>
      </c>
    </row>
    <row r="54" spans="1:8" ht="14.25" customHeight="1" thickBot="1">
      <c r="A54" s="190"/>
      <c r="B54" s="231" t="s">
        <v>353</v>
      </c>
      <c r="C54" s="190">
        <v>69</v>
      </c>
      <c r="D54" s="232" t="s">
        <v>204</v>
      </c>
      <c r="E54" s="190">
        <v>59</v>
      </c>
      <c r="F54" s="232" t="s">
        <v>204</v>
      </c>
      <c r="G54" s="233">
        <v>67</v>
      </c>
      <c r="H54" s="232" t="s">
        <v>563</v>
      </c>
    </row>
    <row r="55" spans="1:8" ht="14.25" customHeight="1">
      <c r="A55" s="234" t="s">
        <v>763</v>
      </c>
      <c r="G55" s="235"/>
      <c r="H55" s="235" t="s">
        <v>59</v>
      </c>
    </row>
    <row r="56" ht="14.25" customHeight="1"/>
    <row r="57" ht="13.5">
      <c r="B57" s="7"/>
    </row>
    <row r="58" ht="13.5">
      <c r="B58" s="7"/>
    </row>
  </sheetData>
  <sheetProtection/>
  <mergeCells count="6">
    <mergeCell ref="A5:B5"/>
    <mergeCell ref="A1:H1"/>
    <mergeCell ref="A3:B4"/>
    <mergeCell ref="C3:D3"/>
    <mergeCell ref="E3:F3"/>
    <mergeCell ref="G3:H3"/>
  </mergeCells>
  <printOptions/>
  <pageMargins left="0.7874015748031497" right="0.7874015748031497" top="0.7874015748031497" bottom="0.7874015748031497" header="0.5118110236220472" footer="0.5118110236220472"/>
  <pageSetup firstPageNumber="18" useFirstPageNumber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88"/>
  <sheetViews>
    <sheetView workbookViewId="0" topLeftCell="A1">
      <selection activeCell="A1" sqref="A1:L1"/>
    </sheetView>
  </sheetViews>
  <sheetFormatPr defaultColWidth="9.00390625" defaultRowHeight="17.25" customHeight="1"/>
  <cols>
    <col min="1" max="1" width="7.00390625" style="45" customWidth="1"/>
    <col min="2" max="4" width="7.25390625" style="45" customWidth="1"/>
    <col min="5" max="5" width="7.00390625" style="45" customWidth="1"/>
    <col min="6" max="8" width="7.25390625" style="45" customWidth="1"/>
    <col min="9" max="9" width="7.00390625" style="45" customWidth="1"/>
    <col min="10" max="12" width="8.75390625" style="45" customWidth="1"/>
    <col min="13" max="16384" width="9.00390625" style="45" customWidth="1"/>
  </cols>
  <sheetData>
    <row r="1" spans="1:12" s="236" customFormat="1" ht="17.25" customHeight="1">
      <c r="A1" s="507" t="s">
        <v>354</v>
      </c>
      <c r="B1" s="507"/>
      <c r="C1" s="507"/>
      <c r="D1" s="507"/>
      <c r="E1" s="507"/>
      <c r="F1" s="507"/>
      <c r="G1" s="507"/>
      <c r="H1" s="507"/>
      <c r="I1" s="507"/>
      <c r="J1" s="507"/>
      <c r="K1" s="507"/>
      <c r="L1" s="507"/>
    </row>
    <row r="2" spans="1:12" s="118" customFormat="1" ht="16.5" customHeight="1" thickBot="1">
      <c r="A2" s="132"/>
      <c r="B2" s="132"/>
      <c r="C2" s="132"/>
      <c r="D2" s="132"/>
      <c r="E2" s="132"/>
      <c r="I2" s="508" t="s">
        <v>764</v>
      </c>
      <c r="J2" s="508"/>
      <c r="K2" s="508"/>
      <c r="L2" s="508"/>
    </row>
    <row r="3" spans="1:12" s="118" customFormat="1" ht="16.5" customHeight="1">
      <c r="A3" s="509" t="s">
        <v>355</v>
      </c>
      <c r="B3" s="511" t="s">
        <v>253</v>
      </c>
      <c r="C3" s="512"/>
      <c r="D3" s="513"/>
      <c r="E3" s="514" t="s">
        <v>355</v>
      </c>
      <c r="F3" s="511" t="s">
        <v>253</v>
      </c>
      <c r="G3" s="512"/>
      <c r="H3" s="513"/>
      <c r="I3" s="514" t="s">
        <v>355</v>
      </c>
      <c r="J3" s="511" t="s">
        <v>253</v>
      </c>
      <c r="K3" s="512"/>
      <c r="L3" s="512"/>
    </row>
    <row r="4" spans="1:12" s="118" customFormat="1" ht="16.5" customHeight="1">
      <c r="A4" s="510"/>
      <c r="B4" s="254" t="s">
        <v>572</v>
      </c>
      <c r="C4" s="101" t="s">
        <v>356</v>
      </c>
      <c r="D4" s="101" t="s">
        <v>357</v>
      </c>
      <c r="E4" s="515"/>
      <c r="F4" s="254" t="s">
        <v>572</v>
      </c>
      <c r="G4" s="101" t="s">
        <v>356</v>
      </c>
      <c r="H4" s="101" t="s">
        <v>357</v>
      </c>
      <c r="I4" s="515"/>
      <c r="J4" s="254" t="s">
        <v>572</v>
      </c>
      <c r="K4" s="101" t="s">
        <v>356</v>
      </c>
      <c r="L4" s="101" t="s">
        <v>357</v>
      </c>
    </row>
    <row r="5" spans="1:12" s="109" customFormat="1" ht="16.5" customHeight="1">
      <c r="A5" s="147"/>
      <c r="B5" s="102"/>
      <c r="C5" s="103"/>
      <c r="D5" s="104"/>
      <c r="E5" s="143"/>
      <c r="F5" s="105"/>
      <c r="G5" s="106"/>
      <c r="H5" s="107"/>
      <c r="I5" s="108"/>
      <c r="J5" s="105"/>
      <c r="K5" s="106"/>
      <c r="L5" s="106"/>
    </row>
    <row r="6" spans="1:12" s="109" customFormat="1" ht="16.5" customHeight="1">
      <c r="A6" s="148" t="s">
        <v>765</v>
      </c>
      <c r="B6" s="110">
        <f>SUM(B7:B11)</f>
        <v>14635</v>
      </c>
      <c r="C6" s="111">
        <f>SUM(C7:C11)</f>
        <v>7621</v>
      </c>
      <c r="D6" s="112">
        <f>SUM(D7:D11)</f>
        <v>7014</v>
      </c>
      <c r="E6" s="144" t="s">
        <v>766</v>
      </c>
      <c r="F6" s="110">
        <f>SUM(F7:F11)</f>
        <v>24798</v>
      </c>
      <c r="G6" s="111">
        <f>SUM(G7:G11)</f>
        <v>13019</v>
      </c>
      <c r="H6" s="112">
        <f>SUM(H7:H11)</f>
        <v>11779</v>
      </c>
      <c r="I6" s="113" t="s">
        <v>767</v>
      </c>
      <c r="J6" s="110">
        <f>SUM(J7:J11)</f>
        <v>23019</v>
      </c>
      <c r="K6" s="111">
        <f>SUM(K7:K11)</f>
        <v>10846</v>
      </c>
      <c r="L6" s="111">
        <f>SUM(L7:L11)</f>
        <v>12173</v>
      </c>
    </row>
    <row r="7" spans="1:12" s="118" customFormat="1" ht="16.5" customHeight="1">
      <c r="A7" s="149" t="s">
        <v>768</v>
      </c>
      <c r="B7" s="115">
        <v>2658</v>
      </c>
      <c r="C7" s="116">
        <v>1381</v>
      </c>
      <c r="D7" s="117">
        <v>1277</v>
      </c>
      <c r="E7" s="145" t="s">
        <v>358</v>
      </c>
      <c r="F7" s="115">
        <v>4569</v>
      </c>
      <c r="G7" s="116">
        <v>2397</v>
      </c>
      <c r="H7" s="117">
        <v>2172</v>
      </c>
      <c r="I7" s="114" t="s">
        <v>359</v>
      </c>
      <c r="J7" s="115">
        <v>3744</v>
      </c>
      <c r="K7" s="116">
        <v>1759</v>
      </c>
      <c r="L7" s="116">
        <v>1985</v>
      </c>
    </row>
    <row r="8" spans="1:12" s="118" customFormat="1" ht="16.5" customHeight="1">
      <c r="A8" s="149" t="s">
        <v>360</v>
      </c>
      <c r="B8" s="115">
        <v>2867</v>
      </c>
      <c r="C8" s="116">
        <v>1516</v>
      </c>
      <c r="D8" s="117">
        <v>1351</v>
      </c>
      <c r="E8" s="145" t="s">
        <v>361</v>
      </c>
      <c r="F8" s="115">
        <v>4944</v>
      </c>
      <c r="G8" s="116">
        <v>2572</v>
      </c>
      <c r="H8" s="117">
        <v>2372</v>
      </c>
      <c r="I8" s="114" t="s">
        <v>362</v>
      </c>
      <c r="J8" s="115">
        <v>4922</v>
      </c>
      <c r="K8" s="116">
        <v>2252</v>
      </c>
      <c r="L8" s="116">
        <v>2670</v>
      </c>
    </row>
    <row r="9" spans="1:12" s="118" customFormat="1" ht="16.5" customHeight="1">
      <c r="A9" s="149" t="s">
        <v>363</v>
      </c>
      <c r="B9" s="115">
        <v>3021</v>
      </c>
      <c r="C9" s="116">
        <v>1580</v>
      </c>
      <c r="D9" s="117">
        <v>1441</v>
      </c>
      <c r="E9" s="145" t="s">
        <v>364</v>
      </c>
      <c r="F9" s="115">
        <v>5024</v>
      </c>
      <c r="G9" s="116">
        <v>2674</v>
      </c>
      <c r="H9" s="117">
        <v>2350</v>
      </c>
      <c r="I9" s="114" t="s">
        <v>365</v>
      </c>
      <c r="J9" s="115">
        <v>5068</v>
      </c>
      <c r="K9" s="116">
        <v>2426</v>
      </c>
      <c r="L9" s="116">
        <v>2642</v>
      </c>
    </row>
    <row r="10" spans="1:12" s="118" customFormat="1" ht="16.5" customHeight="1">
      <c r="A10" s="149" t="s">
        <v>366</v>
      </c>
      <c r="B10" s="115">
        <v>3034</v>
      </c>
      <c r="C10" s="116">
        <v>1583</v>
      </c>
      <c r="D10" s="117">
        <v>1451</v>
      </c>
      <c r="E10" s="145" t="s">
        <v>367</v>
      </c>
      <c r="F10" s="115">
        <v>5071</v>
      </c>
      <c r="G10" s="116">
        <v>2671</v>
      </c>
      <c r="H10" s="117">
        <v>2400</v>
      </c>
      <c r="I10" s="114" t="s">
        <v>368</v>
      </c>
      <c r="J10" s="115">
        <v>4775</v>
      </c>
      <c r="K10" s="116">
        <v>2275</v>
      </c>
      <c r="L10" s="116">
        <v>2500</v>
      </c>
    </row>
    <row r="11" spans="1:12" s="118" customFormat="1" ht="16.5" customHeight="1">
      <c r="A11" s="149" t="s">
        <v>369</v>
      </c>
      <c r="B11" s="115">
        <v>3055</v>
      </c>
      <c r="C11" s="116">
        <v>1561</v>
      </c>
      <c r="D11" s="117">
        <v>1494</v>
      </c>
      <c r="E11" s="145" t="s">
        <v>370</v>
      </c>
      <c r="F11" s="115">
        <v>5190</v>
      </c>
      <c r="G11" s="116">
        <v>2705</v>
      </c>
      <c r="H11" s="117">
        <v>2485</v>
      </c>
      <c r="I11" s="114" t="s">
        <v>371</v>
      </c>
      <c r="J11" s="115">
        <v>4510</v>
      </c>
      <c r="K11" s="116">
        <v>2134</v>
      </c>
      <c r="L11" s="116">
        <v>2376</v>
      </c>
    </row>
    <row r="12" spans="1:12" s="109" customFormat="1" ht="16.5" customHeight="1">
      <c r="A12" s="148" t="s">
        <v>372</v>
      </c>
      <c r="B12" s="110">
        <f>SUM(B13:B17)</f>
        <v>15477</v>
      </c>
      <c r="C12" s="111">
        <f>SUM(C13:C17)</f>
        <v>7874</v>
      </c>
      <c r="D12" s="112">
        <f>SUM(D13:D17)</f>
        <v>7603</v>
      </c>
      <c r="E12" s="144" t="s">
        <v>663</v>
      </c>
      <c r="F12" s="110">
        <f>SUM(F13:F17)</f>
        <v>29683</v>
      </c>
      <c r="G12" s="111">
        <f>SUM(G13:G17)</f>
        <v>15599</v>
      </c>
      <c r="H12" s="112">
        <f>SUM(H13:H17)</f>
        <v>14084</v>
      </c>
      <c r="I12" s="113" t="s">
        <v>664</v>
      </c>
      <c r="J12" s="110">
        <f>SUM(J13:J17)</f>
        <v>17372</v>
      </c>
      <c r="K12" s="111">
        <f>SUM(K13:K17)</f>
        <v>8259</v>
      </c>
      <c r="L12" s="111">
        <f>SUM(L13:L17)</f>
        <v>9113</v>
      </c>
    </row>
    <row r="13" spans="1:12" s="118" customFormat="1" ht="16.5" customHeight="1">
      <c r="A13" s="149" t="s">
        <v>665</v>
      </c>
      <c r="B13" s="347">
        <v>3132</v>
      </c>
      <c r="C13" s="348">
        <v>1626</v>
      </c>
      <c r="D13" s="349">
        <v>1506</v>
      </c>
      <c r="E13" s="145" t="s">
        <v>373</v>
      </c>
      <c r="F13" s="115">
        <v>5551</v>
      </c>
      <c r="G13" s="116">
        <v>2906</v>
      </c>
      <c r="H13" s="117">
        <v>2645</v>
      </c>
      <c r="I13" s="114" t="s">
        <v>374</v>
      </c>
      <c r="J13" s="115">
        <v>4207</v>
      </c>
      <c r="K13" s="116">
        <v>2060</v>
      </c>
      <c r="L13" s="116">
        <v>2147</v>
      </c>
    </row>
    <row r="14" spans="1:12" s="118" customFormat="1" ht="16.5" customHeight="1">
      <c r="A14" s="149" t="s">
        <v>375</v>
      </c>
      <c r="B14" s="347">
        <v>3116</v>
      </c>
      <c r="C14" s="348">
        <v>1573</v>
      </c>
      <c r="D14" s="349">
        <v>1543</v>
      </c>
      <c r="E14" s="145" t="s">
        <v>376</v>
      </c>
      <c r="F14" s="115">
        <v>6011</v>
      </c>
      <c r="G14" s="116">
        <v>3124</v>
      </c>
      <c r="H14" s="117">
        <v>2887</v>
      </c>
      <c r="I14" s="114" t="s">
        <v>377</v>
      </c>
      <c r="J14" s="115">
        <v>3656</v>
      </c>
      <c r="K14" s="116">
        <v>1747</v>
      </c>
      <c r="L14" s="116">
        <v>1909</v>
      </c>
    </row>
    <row r="15" spans="1:12" s="118" customFormat="1" ht="16.5" customHeight="1">
      <c r="A15" s="149" t="s">
        <v>378</v>
      </c>
      <c r="B15" s="347">
        <v>3052</v>
      </c>
      <c r="C15" s="348">
        <v>1533</v>
      </c>
      <c r="D15" s="349">
        <v>1519</v>
      </c>
      <c r="E15" s="145" t="s">
        <v>379</v>
      </c>
      <c r="F15" s="115">
        <v>6129</v>
      </c>
      <c r="G15" s="116">
        <v>3227</v>
      </c>
      <c r="H15" s="117">
        <v>2902</v>
      </c>
      <c r="I15" s="114" t="s">
        <v>380</v>
      </c>
      <c r="J15" s="115">
        <v>3265</v>
      </c>
      <c r="K15" s="116">
        <v>1569</v>
      </c>
      <c r="L15" s="116">
        <v>1696</v>
      </c>
    </row>
    <row r="16" spans="1:12" s="118" customFormat="1" ht="16.5" customHeight="1">
      <c r="A16" s="149" t="s">
        <v>381</v>
      </c>
      <c r="B16" s="347">
        <v>3143</v>
      </c>
      <c r="C16" s="348">
        <v>1578</v>
      </c>
      <c r="D16" s="349">
        <v>1565</v>
      </c>
      <c r="E16" s="145" t="s">
        <v>382</v>
      </c>
      <c r="F16" s="115">
        <v>6042</v>
      </c>
      <c r="G16" s="116">
        <v>3195</v>
      </c>
      <c r="H16" s="117">
        <v>2847</v>
      </c>
      <c r="I16" s="114" t="s">
        <v>383</v>
      </c>
      <c r="J16" s="115">
        <v>3297</v>
      </c>
      <c r="K16" s="116">
        <v>1517</v>
      </c>
      <c r="L16" s="116">
        <v>1780</v>
      </c>
    </row>
    <row r="17" spans="1:12" s="118" customFormat="1" ht="16.5" customHeight="1">
      <c r="A17" s="149" t="s">
        <v>666</v>
      </c>
      <c r="B17" s="347">
        <v>3034</v>
      </c>
      <c r="C17" s="348">
        <v>1564</v>
      </c>
      <c r="D17" s="349">
        <v>1470</v>
      </c>
      <c r="E17" s="145" t="s">
        <v>384</v>
      </c>
      <c r="F17" s="115">
        <v>5950</v>
      </c>
      <c r="G17" s="116">
        <v>3147</v>
      </c>
      <c r="H17" s="117">
        <v>2803</v>
      </c>
      <c r="I17" s="114" t="s">
        <v>385</v>
      </c>
      <c r="J17" s="115">
        <v>2947</v>
      </c>
      <c r="K17" s="116">
        <v>1366</v>
      </c>
      <c r="L17" s="116">
        <v>1581</v>
      </c>
    </row>
    <row r="18" spans="1:12" s="109" customFormat="1" ht="16.5" customHeight="1">
      <c r="A18" s="148" t="s">
        <v>667</v>
      </c>
      <c r="B18" s="350">
        <f>SUM(B19:B23)</f>
        <v>15212</v>
      </c>
      <c r="C18" s="351">
        <f>SUM(C19:C23)</f>
        <v>7718</v>
      </c>
      <c r="D18" s="352">
        <f>SUM(D19:D23)</f>
        <v>7494</v>
      </c>
      <c r="E18" s="144" t="s">
        <v>668</v>
      </c>
      <c r="F18" s="110">
        <f>SUM(F19:F23)</f>
        <v>25643</v>
      </c>
      <c r="G18" s="111">
        <f>SUM(G19:G23)</f>
        <v>13327</v>
      </c>
      <c r="H18" s="112">
        <f>SUM(H19:H23)</f>
        <v>12316</v>
      </c>
      <c r="I18" s="113" t="s">
        <v>669</v>
      </c>
      <c r="J18" s="110">
        <f>SUM(J19:J23)</f>
        <v>11020</v>
      </c>
      <c r="K18" s="111">
        <f>SUM(K19:K23)</f>
        <v>4893</v>
      </c>
      <c r="L18" s="111">
        <f>SUM(L19:L23)</f>
        <v>6127</v>
      </c>
    </row>
    <row r="19" spans="1:12" s="118" customFormat="1" ht="16.5" customHeight="1">
      <c r="A19" s="149" t="s">
        <v>670</v>
      </c>
      <c r="B19" s="115">
        <v>2919</v>
      </c>
      <c r="C19" s="116">
        <v>1456</v>
      </c>
      <c r="D19" s="117">
        <v>1463</v>
      </c>
      <c r="E19" s="145" t="s">
        <v>386</v>
      </c>
      <c r="F19" s="115">
        <v>5724</v>
      </c>
      <c r="G19" s="116">
        <v>2970</v>
      </c>
      <c r="H19" s="117">
        <v>2754</v>
      </c>
      <c r="I19" s="114" t="s">
        <v>387</v>
      </c>
      <c r="J19" s="115">
        <v>2863</v>
      </c>
      <c r="K19" s="116">
        <v>1350</v>
      </c>
      <c r="L19" s="116">
        <v>1513</v>
      </c>
    </row>
    <row r="20" spans="1:12" s="118" customFormat="1" ht="16.5" customHeight="1">
      <c r="A20" s="149" t="s">
        <v>388</v>
      </c>
      <c r="B20" s="115">
        <v>2988</v>
      </c>
      <c r="C20" s="116">
        <v>1511</v>
      </c>
      <c r="D20" s="117">
        <v>1477</v>
      </c>
      <c r="E20" s="145" t="s">
        <v>389</v>
      </c>
      <c r="F20" s="115">
        <v>5359</v>
      </c>
      <c r="G20" s="116">
        <v>2800</v>
      </c>
      <c r="H20" s="117">
        <v>2559</v>
      </c>
      <c r="I20" s="114" t="s">
        <v>390</v>
      </c>
      <c r="J20" s="115">
        <v>2335</v>
      </c>
      <c r="K20" s="116">
        <v>1082</v>
      </c>
      <c r="L20" s="116">
        <v>1253</v>
      </c>
    </row>
    <row r="21" spans="1:12" s="118" customFormat="1" ht="16.5" customHeight="1">
      <c r="A21" s="149" t="s">
        <v>391</v>
      </c>
      <c r="B21" s="115">
        <v>3055</v>
      </c>
      <c r="C21" s="116">
        <v>1610</v>
      </c>
      <c r="D21" s="117">
        <v>1445</v>
      </c>
      <c r="E21" s="145" t="s">
        <v>392</v>
      </c>
      <c r="F21" s="115">
        <v>5302</v>
      </c>
      <c r="G21" s="116">
        <v>2750</v>
      </c>
      <c r="H21" s="117">
        <v>2552</v>
      </c>
      <c r="I21" s="114" t="s">
        <v>393</v>
      </c>
      <c r="J21" s="115">
        <v>2122</v>
      </c>
      <c r="K21" s="116">
        <v>933</v>
      </c>
      <c r="L21" s="116">
        <v>1189</v>
      </c>
    </row>
    <row r="22" spans="1:12" s="118" customFormat="1" ht="16.5" customHeight="1">
      <c r="A22" s="149" t="s">
        <v>394</v>
      </c>
      <c r="B22" s="115">
        <v>3169</v>
      </c>
      <c r="C22" s="116">
        <v>1588</v>
      </c>
      <c r="D22" s="117">
        <v>1581</v>
      </c>
      <c r="E22" s="145" t="s">
        <v>395</v>
      </c>
      <c r="F22" s="115">
        <v>5391</v>
      </c>
      <c r="G22" s="116">
        <v>2782</v>
      </c>
      <c r="H22" s="117">
        <v>2609</v>
      </c>
      <c r="I22" s="114" t="s">
        <v>396</v>
      </c>
      <c r="J22" s="115">
        <v>2009</v>
      </c>
      <c r="K22" s="116">
        <v>853</v>
      </c>
      <c r="L22" s="116">
        <v>1156</v>
      </c>
    </row>
    <row r="23" spans="1:12" s="118" customFormat="1" ht="16.5" customHeight="1">
      <c r="A23" s="149" t="s">
        <v>397</v>
      </c>
      <c r="B23" s="115">
        <v>3081</v>
      </c>
      <c r="C23" s="116">
        <v>1553</v>
      </c>
      <c r="D23" s="117">
        <v>1528</v>
      </c>
      <c r="E23" s="145" t="s">
        <v>398</v>
      </c>
      <c r="F23" s="115">
        <v>3867</v>
      </c>
      <c r="G23" s="116">
        <v>2025</v>
      </c>
      <c r="H23" s="117">
        <v>1842</v>
      </c>
      <c r="I23" s="114" t="s">
        <v>399</v>
      </c>
      <c r="J23" s="115">
        <v>1691</v>
      </c>
      <c r="K23" s="116">
        <v>675</v>
      </c>
      <c r="L23" s="116">
        <v>1016</v>
      </c>
    </row>
    <row r="24" spans="1:12" s="109" customFormat="1" ht="16.5" customHeight="1">
      <c r="A24" s="148" t="s">
        <v>671</v>
      </c>
      <c r="B24" s="110">
        <f>SUM(B25:B29)</f>
        <v>16222</v>
      </c>
      <c r="C24" s="111">
        <f>SUM(C25:C29)</f>
        <v>8375</v>
      </c>
      <c r="D24" s="112">
        <f>SUM(D25:D29)</f>
        <v>7847</v>
      </c>
      <c r="E24" s="144" t="s">
        <v>672</v>
      </c>
      <c r="F24" s="110">
        <f>SUM(F25:F29)</f>
        <v>21599</v>
      </c>
      <c r="G24" s="111">
        <f>SUM(G25:G29)</f>
        <v>11196</v>
      </c>
      <c r="H24" s="112">
        <f>SUM(H25:H29)</f>
        <v>10403</v>
      </c>
      <c r="I24" s="113" t="s">
        <v>673</v>
      </c>
      <c r="J24" s="110">
        <f>SUM(J25:J29)</f>
        <v>5422</v>
      </c>
      <c r="K24" s="111">
        <f>SUM(K25:K29)</f>
        <v>1976</v>
      </c>
      <c r="L24" s="111">
        <f>SUM(L25:L29)</f>
        <v>3446</v>
      </c>
    </row>
    <row r="25" spans="1:12" s="118" customFormat="1" ht="16.5" customHeight="1">
      <c r="A25" s="149" t="s">
        <v>400</v>
      </c>
      <c r="B25" s="115">
        <v>3027</v>
      </c>
      <c r="C25" s="116">
        <v>1566</v>
      </c>
      <c r="D25" s="117">
        <v>1461</v>
      </c>
      <c r="E25" s="145" t="s">
        <v>401</v>
      </c>
      <c r="F25" s="115">
        <v>4967</v>
      </c>
      <c r="G25" s="116">
        <v>2565</v>
      </c>
      <c r="H25" s="117">
        <v>2402</v>
      </c>
      <c r="I25" s="114" t="s">
        <v>402</v>
      </c>
      <c r="J25" s="115">
        <v>1424</v>
      </c>
      <c r="K25" s="116">
        <v>557</v>
      </c>
      <c r="L25" s="116">
        <v>867</v>
      </c>
    </row>
    <row r="26" spans="1:12" s="118" customFormat="1" ht="16.5" customHeight="1">
      <c r="A26" s="149" t="s">
        <v>403</v>
      </c>
      <c r="B26" s="115">
        <v>3142</v>
      </c>
      <c r="C26" s="116">
        <v>1640</v>
      </c>
      <c r="D26" s="117">
        <v>1502</v>
      </c>
      <c r="E26" s="145" t="s">
        <v>404</v>
      </c>
      <c r="F26" s="115">
        <v>4550</v>
      </c>
      <c r="G26" s="116">
        <v>2375</v>
      </c>
      <c r="H26" s="117">
        <v>2175</v>
      </c>
      <c r="I26" s="114" t="s">
        <v>405</v>
      </c>
      <c r="J26" s="115">
        <v>1198</v>
      </c>
      <c r="K26" s="116">
        <v>472</v>
      </c>
      <c r="L26" s="116">
        <v>726</v>
      </c>
    </row>
    <row r="27" spans="1:12" s="118" customFormat="1" ht="16.5" customHeight="1">
      <c r="A27" s="149" t="s">
        <v>406</v>
      </c>
      <c r="B27" s="115">
        <v>3165</v>
      </c>
      <c r="C27" s="116">
        <v>1659</v>
      </c>
      <c r="D27" s="117">
        <v>1506</v>
      </c>
      <c r="E27" s="145" t="s">
        <v>407</v>
      </c>
      <c r="F27" s="115">
        <v>4177</v>
      </c>
      <c r="G27" s="116">
        <v>2159</v>
      </c>
      <c r="H27" s="117">
        <v>2018</v>
      </c>
      <c r="I27" s="114" t="s">
        <v>408</v>
      </c>
      <c r="J27" s="115">
        <v>1081</v>
      </c>
      <c r="K27" s="116">
        <v>390</v>
      </c>
      <c r="L27" s="116">
        <v>691</v>
      </c>
    </row>
    <row r="28" spans="1:12" s="118" customFormat="1" ht="16.5" customHeight="1">
      <c r="A28" s="149" t="s">
        <v>409</v>
      </c>
      <c r="B28" s="115">
        <v>3225</v>
      </c>
      <c r="C28" s="116">
        <v>1592</v>
      </c>
      <c r="D28" s="117">
        <v>1633</v>
      </c>
      <c r="E28" s="145" t="s">
        <v>410</v>
      </c>
      <c r="F28" s="115">
        <v>4016</v>
      </c>
      <c r="G28" s="116">
        <v>2083</v>
      </c>
      <c r="H28" s="117">
        <v>1933</v>
      </c>
      <c r="I28" s="114" t="s">
        <v>411</v>
      </c>
      <c r="J28" s="115">
        <v>913</v>
      </c>
      <c r="K28" s="116">
        <v>298</v>
      </c>
      <c r="L28" s="116">
        <v>615</v>
      </c>
    </row>
    <row r="29" spans="1:12" s="118" customFormat="1" ht="16.5" customHeight="1">
      <c r="A29" s="149" t="s">
        <v>412</v>
      </c>
      <c r="B29" s="115">
        <v>3663</v>
      </c>
      <c r="C29" s="116">
        <v>1918</v>
      </c>
      <c r="D29" s="117">
        <v>1745</v>
      </c>
      <c r="E29" s="145" t="s">
        <v>413</v>
      </c>
      <c r="F29" s="115">
        <v>3889</v>
      </c>
      <c r="G29" s="116">
        <v>2014</v>
      </c>
      <c r="H29" s="117">
        <v>1875</v>
      </c>
      <c r="I29" s="114" t="s">
        <v>414</v>
      </c>
      <c r="J29" s="115">
        <v>806</v>
      </c>
      <c r="K29" s="116">
        <v>259</v>
      </c>
      <c r="L29" s="116">
        <v>547</v>
      </c>
    </row>
    <row r="30" spans="1:12" s="109" customFormat="1" ht="16.5" customHeight="1">
      <c r="A30" s="148" t="s">
        <v>674</v>
      </c>
      <c r="B30" s="350">
        <f>SUM(B31:B35)</f>
        <v>18498</v>
      </c>
      <c r="C30" s="351">
        <f>SUM(C31:C35)</f>
        <v>9568</v>
      </c>
      <c r="D30" s="352">
        <f>SUM(D31:D35)</f>
        <v>8930</v>
      </c>
      <c r="E30" s="144" t="s">
        <v>675</v>
      </c>
      <c r="F30" s="110">
        <f>SUM(F31:F35)</f>
        <v>18749</v>
      </c>
      <c r="G30" s="111">
        <f>SUM(G31:G35)</f>
        <v>9532</v>
      </c>
      <c r="H30" s="112">
        <f>SUM(H31:H35)</f>
        <v>9217</v>
      </c>
      <c r="I30" s="113" t="s">
        <v>676</v>
      </c>
      <c r="J30" s="110">
        <f>SUM(J31:J35)</f>
        <v>2264</v>
      </c>
      <c r="K30" s="111">
        <f>SUM(K31:K35)</f>
        <v>584</v>
      </c>
      <c r="L30" s="111">
        <f>SUM(L31:L35)</f>
        <v>1680</v>
      </c>
    </row>
    <row r="31" spans="1:12" s="118" customFormat="1" ht="16.5" customHeight="1">
      <c r="A31" s="149" t="s">
        <v>415</v>
      </c>
      <c r="B31" s="115">
        <v>3617</v>
      </c>
      <c r="C31" s="116">
        <v>1877</v>
      </c>
      <c r="D31" s="117">
        <v>1740</v>
      </c>
      <c r="E31" s="145" t="s">
        <v>416</v>
      </c>
      <c r="F31" s="115">
        <v>3903</v>
      </c>
      <c r="G31" s="116">
        <v>2016</v>
      </c>
      <c r="H31" s="117">
        <v>1887</v>
      </c>
      <c r="I31" s="114" t="s">
        <v>417</v>
      </c>
      <c r="J31" s="115">
        <v>660</v>
      </c>
      <c r="K31" s="116">
        <v>190</v>
      </c>
      <c r="L31" s="116">
        <v>470</v>
      </c>
    </row>
    <row r="32" spans="1:12" s="118" customFormat="1" ht="16.5" customHeight="1">
      <c r="A32" s="149" t="s">
        <v>418</v>
      </c>
      <c r="B32" s="115">
        <v>3813</v>
      </c>
      <c r="C32" s="116">
        <v>1974</v>
      </c>
      <c r="D32" s="117">
        <v>1839</v>
      </c>
      <c r="E32" s="145" t="s">
        <v>419</v>
      </c>
      <c r="F32" s="115">
        <v>3866</v>
      </c>
      <c r="G32" s="116">
        <v>1984</v>
      </c>
      <c r="H32" s="117">
        <v>1882</v>
      </c>
      <c r="I32" s="114" t="s">
        <v>420</v>
      </c>
      <c r="J32" s="115">
        <v>528</v>
      </c>
      <c r="K32" s="116">
        <v>138</v>
      </c>
      <c r="L32" s="116">
        <v>390</v>
      </c>
    </row>
    <row r="33" spans="1:12" s="118" customFormat="1" ht="16.5" customHeight="1">
      <c r="A33" s="149" t="s">
        <v>421</v>
      </c>
      <c r="B33" s="115">
        <v>3657</v>
      </c>
      <c r="C33" s="116">
        <v>1862</v>
      </c>
      <c r="D33" s="117">
        <v>1795</v>
      </c>
      <c r="E33" s="145" t="s">
        <v>422</v>
      </c>
      <c r="F33" s="115">
        <v>3758</v>
      </c>
      <c r="G33" s="116">
        <v>1922</v>
      </c>
      <c r="H33" s="117">
        <v>1836</v>
      </c>
      <c r="I33" s="114" t="s">
        <v>423</v>
      </c>
      <c r="J33" s="115">
        <v>455</v>
      </c>
      <c r="K33" s="116">
        <v>112</v>
      </c>
      <c r="L33" s="116">
        <v>343</v>
      </c>
    </row>
    <row r="34" spans="1:12" s="118" customFormat="1" ht="16.5" customHeight="1">
      <c r="A34" s="149" t="s">
        <v>424</v>
      </c>
      <c r="B34" s="115">
        <v>3737</v>
      </c>
      <c r="C34" s="116">
        <v>1909</v>
      </c>
      <c r="D34" s="117">
        <v>1828</v>
      </c>
      <c r="E34" s="145" t="s">
        <v>425</v>
      </c>
      <c r="F34" s="115">
        <v>3541</v>
      </c>
      <c r="G34" s="116">
        <v>1779</v>
      </c>
      <c r="H34" s="117">
        <v>1762</v>
      </c>
      <c r="I34" s="114" t="s">
        <v>426</v>
      </c>
      <c r="J34" s="115">
        <v>347</v>
      </c>
      <c r="K34" s="116">
        <v>86</v>
      </c>
      <c r="L34" s="116">
        <v>261</v>
      </c>
    </row>
    <row r="35" spans="1:12" s="118" customFormat="1" ht="16.5" customHeight="1">
      <c r="A35" s="149" t="s">
        <v>427</v>
      </c>
      <c r="B35" s="115">
        <v>3674</v>
      </c>
      <c r="C35" s="116">
        <v>1946</v>
      </c>
      <c r="D35" s="117">
        <v>1728</v>
      </c>
      <c r="E35" s="145" t="s">
        <v>428</v>
      </c>
      <c r="F35" s="115">
        <v>3681</v>
      </c>
      <c r="G35" s="116">
        <v>1831</v>
      </c>
      <c r="H35" s="117">
        <v>1850</v>
      </c>
      <c r="I35" s="114" t="s">
        <v>429</v>
      </c>
      <c r="J35" s="115">
        <v>274</v>
      </c>
      <c r="K35" s="116">
        <v>58</v>
      </c>
      <c r="L35" s="116">
        <v>216</v>
      </c>
    </row>
    <row r="36" spans="1:12" s="109" customFormat="1" ht="16.5" customHeight="1">
      <c r="A36" s="148" t="s">
        <v>677</v>
      </c>
      <c r="B36" s="110">
        <f>SUM(B37:B41)</f>
        <v>19152</v>
      </c>
      <c r="C36" s="111">
        <f>SUM(C37:C41)</f>
        <v>10122</v>
      </c>
      <c r="D36" s="112">
        <f>SUM(D37:D41)</f>
        <v>9030</v>
      </c>
      <c r="E36" s="144" t="s">
        <v>678</v>
      </c>
      <c r="F36" s="110">
        <f>SUM(F37:F41)</f>
        <v>21423</v>
      </c>
      <c r="G36" s="111">
        <f>SUM(G37:G41)</f>
        <v>10496</v>
      </c>
      <c r="H36" s="112">
        <f>SUM(H37:H41)</f>
        <v>10927</v>
      </c>
      <c r="I36" s="113" t="s">
        <v>679</v>
      </c>
      <c r="J36" s="110">
        <f>SUM(J37:J41)</f>
        <v>622</v>
      </c>
      <c r="K36" s="111">
        <f>SUM(K37:K41)</f>
        <v>112</v>
      </c>
      <c r="L36" s="111">
        <f>SUM(L37:L41)</f>
        <v>510</v>
      </c>
    </row>
    <row r="37" spans="1:12" s="118" customFormat="1" ht="16.5" customHeight="1">
      <c r="A37" s="149" t="s">
        <v>430</v>
      </c>
      <c r="B37" s="115">
        <v>3628</v>
      </c>
      <c r="C37" s="116">
        <v>1927</v>
      </c>
      <c r="D37" s="117">
        <v>1701</v>
      </c>
      <c r="E37" s="145" t="s">
        <v>431</v>
      </c>
      <c r="F37" s="115">
        <v>3953</v>
      </c>
      <c r="G37" s="116">
        <v>1957</v>
      </c>
      <c r="H37" s="117">
        <v>1996</v>
      </c>
      <c r="I37" s="114" t="s">
        <v>432</v>
      </c>
      <c r="J37" s="115">
        <v>211</v>
      </c>
      <c r="K37" s="116">
        <v>47</v>
      </c>
      <c r="L37" s="116">
        <v>164</v>
      </c>
    </row>
    <row r="38" spans="1:12" s="118" customFormat="1" ht="16.5" customHeight="1">
      <c r="A38" s="149" t="s">
        <v>433</v>
      </c>
      <c r="B38" s="115">
        <v>3836</v>
      </c>
      <c r="C38" s="116">
        <v>1987</v>
      </c>
      <c r="D38" s="117">
        <v>1849</v>
      </c>
      <c r="E38" s="145" t="s">
        <v>434</v>
      </c>
      <c r="F38" s="115">
        <v>3960</v>
      </c>
      <c r="G38" s="116">
        <v>1951</v>
      </c>
      <c r="H38" s="117">
        <v>2009</v>
      </c>
      <c r="I38" s="114" t="s">
        <v>435</v>
      </c>
      <c r="J38" s="115">
        <v>138</v>
      </c>
      <c r="K38" s="116">
        <v>23</v>
      </c>
      <c r="L38" s="116">
        <v>115</v>
      </c>
    </row>
    <row r="39" spans="1:12" s="118" customFormat="1" ht="16.5" customHeight="1">
      <c r="A39" s="149" t="s">
        <v>436</v>
      </c>
      <c r="B39" s="115">
        <v>3940</v>
      </c>
      <c r="C39" s="116">
        <v>2064</v>
      </c>
      <c r="D39" s="117">
        <v>1876</v>
      </c>
      <c r="E39" s="145" t="s">
        <v>437</v>
      </c>
      <c r="F39" s="115">
        <v>4315</v>
      </c>
      <c r="G39" s="116">
        <v>2140</v>
      </c>
      <c r="H39" s="117">
        <v>2175</v>
      </c>
      <c r="I39" s="114" t="s">
        <v>438</v>
      </c>
      <c r="J39" s="115">
        <v>140</v>
      </c>
      <c r="K39" s="116">
        <v>18</v>
      </c>
      <c r="L39" s="116">
        <v>122</v>
      </c>
    </row>
    <row r="40" spans="1:12" s="118" customFormat="1" ht="16.5" customHeight="1">
      <c r="A40" s="149" t="s">
        <v>439</v>
      </c>
      <c r="B40" s="115">
        <v>3777</v>
      </c>
      <c r="C40" s="116">
        <v>2016</v>
      </c>
      <c r="D40" s="117">
        <v>1761</v>
      </c>
      <c r="E40" s="145" t="s">
        <v>440</v>
      </c>
      <c r="F40" s="115">
        <v>4406</v>
      </c>
      <c r="G40" s="116">
        <v>2141</v>
      </c>
      <c r="H40" s="117">
        <v>2265</v>
      </c>
      <c r="I40" s="114" t="s">
        <v>441</v>
      </c>
      <c r="J40" s="115">
        <v>74</v>
      </c>
      <c r="K40" s="116">
        <v>13</v>
      </c>
      <c r="L40" s="116">
        <v>61</v>
      </c>
    </row>
    <row r="41" spans="1:12" s="118" customFormat="1" ht="16.5" customHeight="1">
      <c r="A41" s="149" t="s">
        <v>442</v>
      </c>
      <c r="B41" s="115">
        <v>3971</v>
      </c>
      <c r="C41" s="116">
        <v>2128</v>
      </c>
      <c r="D41" s="117">
        <v>1843</v>
      </c>
      <c r="E41" s="145" t="s">
        <v>443</v>
      </c>
      <c r="F41" s="115">
        <v>4789</v>
      </c>
      <c r="G41" s="116">
        <v>2307</v>
      </c>
      <c r="H41" s="117">
        <v>2482</v>
      </c>
      <c r="I41" s="114" t="s">
        <v>444</v>
      </c>
      <c r="J41" s="115">
        <v>59</v>
      </c>
      <c r="K41" s="116">
        <v>11</v>
      </c>
      <c r="L41" s="116">
        <v>48</v>
      </c>
    </row>
    <row r="42" spans="1:12" s="109" customFormat="1" ht="16.5" customHeight="1">
      <c r="A42" s="148" t="s">
        <v>680</v>
      </c>
      <c r="B42" s="110">
        <f>SUM(B43:B47)</f>
        <v>21505</v>
      </c>
      <c r="C42" s="111">
        <f>SUM(C43:C47)</f>
        <v>11179</v>
      </c>
      <c r="D42" s="112">
        <f>SUM(D43:D47)</f>
        <v>10326</v>
      </c>
      <c r="E42" s="144" t="s">
        <v>681</v>
      </c>
      <c r="F42" s="110">
        <f>SUM(F43:F47)</f>
        <v>27795</v>
      </c>
      <c r="G42" s="111">
        <f>SUM(G43:G47)</f>
        <v>13258</v>
      </c>
      <c r="H42" s="112">
        <f>SUM(H43:H47)</f>
        <v>14537</v>
      </c>
      <c r="I42" s="135" t="s">
        <v>502</v>
      </c>
      <c r="J42" s="119">
        <v>113</v>
      </c>
      <c r="K42" s="109">
        <v>16</v>
      </c>
      <c r="L42" s="109">
        <v>97</v>
      </c>
    </row>
    <row r="43" spans="1:12" s="118" customFormat="1" ht="16.5" customHeight="1">
      <c r="A43" s="149" t="s">
        <v>445</v>
      </c>
      <c r="B43" s="115">
        <v>3997</v>
      </c>
      <c r="C43" s="116">
        <v>2066</v>
      </c>
      <c r="D43" s="117">
        <v>1931</v>
      </c>
      <c r="E43" s="145" t="s">
        <v>446</v>
      </c>
      <c r="F43" s="115">
        <v>5399</v>
      </c>
      <c r="G43" s="116">
        <v>2611</v>
      </c>
      <c r="H43" s="117">
        <v>2788</v>
      </c>
      <c r="I43" s="120"/>
      <c r="J43" s="121"/>
      <c r="K43" s="122"/>
      <c r="L43" s="122"/>
    </row>
    <row r="44" spans="1:12" s="118" customFormat="1" ht="16.5" customHeight="1">
      <c r="A44" s="149" t="s">
        <v>447</v>
      </c>
      <c r="B44" s="115">
        <v>4267</v>
      </c>
      <c r="C44" s="116">
        <v>2235</v>
      </c>
      <c r="D44" s="117">
        <v>2032</v>
      </c>
      <c r="E44" s="145" t="s">
        <v>448</v>
      </c>
      <c r="F44" s="115">
        <v>5908</v>
      </c>
      <c r="G44" s="116">
        <v>2829</v>
      </c>
      <c r="H44" s="117">
        <v>3079</v>
      </c>
      <c r="I44" s="123" t="s">
        <v>503</v>
      </c>
      <c r="J44" s="353">
        <v>350223</v>
      </c>
      <c r="K44" s="354">
        <v>175570</v>
      </c>
      <c r="L44" s="354">
        <v>174653</v>
      </c>
    </row>
    <row r="45" spans="1:12" s="118" customFormat="1" ht="16.5" customHeight="1">
      <c r="A45" s="149" t="s">
        <v>449</v>
      </c>
      <c r="B45" s="115">
        <v>4432</v>
      </c>
      <c r="C45" s="116">
        <v>2288</v>
      </c>
      <c r="D45" s="117">
        <v>2144</v>
      </c>
      <c r="E45" s="145" t="s">
        <v>450</v>
      </c>
      <c r="F45" s="115">
        <v>5946</v>
      </c>
      <c r="G45" s="116">
        <v>2806</v>
      </c>
      <c r="H45" s="117">
        <v>3140</v>
      </c>
      <c r="I45" s="124"/>
      <c r="J45" s="125"/>
      <c r="K45" s="126"/>
      <c r="L45" s="126"/>
    </row>
    <row r="46" spans="1:12" s="118" customFormat="1" ht="16.5" customHeight="1">
      <c r="A46" s="149" t="s">
        <v>451</v>
      </c>
      <c r="B46" s="115">
        <v>4420</v>
      </c>
      <c r="C46" s="116">
        <v>2276</v>
      </c>
      <c r="D46" s="117">
        <v>2144</v>
      </c>
      <c r="E46" s="145" t="s">
        <v>452</v>
      </c>
      <c r="F46" s="115">
        <v>6125</v>
      </c>
      <c r="G46" s="116">
        <v>2945</v>
      </c>
      <c r="H46" s="117">
        <v>3180</v>
      </c>
      <c r="I46" s="142" t="s">
        <v>482</v>
      </c>
      <c r="J46" s="127">
        <v>44.6</v>
      </c>
      <c r="K46" s="128">
        <v>43.4</v>
      </c>
      <c r="L46" s="128">
        <v>45.7</v>
      </c>
    </row>
    <row r="47" spans="1:12" s="118" customFormat="1" ht="16.5" customHeight="1" thickBot="1">
      <c r="A47" s="150" t="s">
        <v>453</v>
      </c>
      <c r="B47" s="129">
        <v>4389</v>
      </c>
      <c r="C47" s="130">
        <v>2314</v>
      </c>
      <c r="D47" s="131">
        <v>2075</v>
      </c>
      <c r="E47" s="146" t="s">
        <v>454</v>
      </c>
      <c r="F47" s="129">
        <v>4417</v>
      </c>
      <c r="G47" s="130">
        <v>2067</v>
      </c>
      <c r="H47" s="131">
        <v>2350</v>
      </c>
      <c r="I47" s="355" t="s">
        <v>682</v>
      </c>
      <c r="J47" s="127">
        <v>44</v>
      </c>
      <c r="K47" s="128">
        <v>43</v>
      </c>
      <c r="L47" s="128">
        <v>46</v>
      </c>
    </row>
    <row r="48" spans="1:12" s="118" customFormat="1" ht="17.25" customHeight="1">
      <c r="A48" s="518" t="s">
        <v>562</v>
      </c>
      <c r="B48" s="518"/>
      <c r="C48" s="518"/>
      <c r="D48" s="518"/>
      <c r="E48" s="518"/>
      <c r="F48" s="133"/>
      <c r="G48" s="133"/>
      <c r="H48" s="133"/>
      <c r="I48" s="134"/>
      <c r="J48" s="516" t="s">
        <v>455</v>
      </c>
      <c r="K48" s="516"/>
      <c r="L48" s="516"/>
    </row>
    <row r="49" spans="1:15" ht="17.25" customHeight="1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3"/>
      <c r="N49" s="44"/>
      <c r="O49" s="44"/>
    </row>
    <row r="50" spans="1:15" ht="17.25" customHeight="1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3"/>
      <c r="N50" s="44"/>
      <c r="O50" s="44"/>
    </row>
    <row r="51" spans="1:15" ht="17.25" customHeight="1">
      <c r="A51" s="48"/>
      <c r="B51" s="48"/>
      <c r="C51" s="48"/>
      <c r="D51" s="48"/>
      <c r="E51" s="48"/>
      <c r="F51" s="48"/>
      <c r="G51" s="48"/>
      <c r="H51" s="48"/>
      <c r="I51" s="46"/>
      <c r="J51" s="47"/>
      <c r="K51" s="47"/>
      <c r="L51" s="47"/>
      <c r="M51" s="43"/>
      <c r="N51" s="44"/>
      <c r="O51" s="44"/>
    </row>
    <row r="52" spans="1:15" ht="17.25" customHeight="1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3"/>
      <c r="N52" s="44"/>
      <c r="O52" s="44"/>
    </row>
    <row r="53" spans="1:15" ht="17.25" customHeight="1">
      <c r="A53" s="48"/>
      <c r="B53" s="48"/>
      <c r="C53" s="48"/>
      <c r="D53" s="48"/>
      <c r="E53" s="48"/>
      <c r="F53" s="48"/>
      <c r="G53" s="48"/>
      <c r="H53" s="48"/>
      <c r="I53" s="46"/>
      <c r="J53" s="47"/>
      <c r="K53" s="47"/>
      <c r="L53" s="47"/>
      <c r="M53" s="43"/>
      <c r="N53" s="44"/>
      <c r="O53" s="44"/>
    </row>
    <row r="54" spans="1:15" ht="17.25" customHeight="1">
      <c r="A54" s="517"/>
      <c r="B54" s="517"/>
      <c r="C54" s="48"/>
      <c r="D54" s="48"/>
      <c r="E54" s="48"/>
      <c r="F54" s="48"/>
      <c r="G54" s="48"/>
      <c r="H54" s="48"/>
      <c r="I54" s="48"/>
      <c r="J54" s="48"/>
      <c r="M54" s="43"/>
      <c r="N54" s="44"/>
      <c r="O54" s="44"/>
    </row>
    <row r="55" spans="1:15" ht="17.25" customHeight="1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3"/>
      <c r="N55" s="44"/>
      <c r="O55" s="44"/>
    </row>
    <row r="56" spans="1:15" ht="17.25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3"/>
      <c r="N56" s="44"/>
      <c r="O56" s="44"/>
    </row>
    <row r="57" spans="1:15" ht="17.25" customHeight="1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3"/>
      <c r="N57" s="44"/>
      <c r="O57" s="44"/>
    </row>
    <row r="58" spans="1:15" ht="17.25" customHeight="1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3"/>
      <c r="N58" s="44"/>
      <c r="O58" s="44"/>
    </row>
    <row r="59" spans="1:15" ht="17.25" customHeight="1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3"/>
      <c r="N59" s="44"/>
      <c r="O59" s="44"/>
    </row>
    <row r="60" spans="1:15" ht="17.2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3"/>
      <c r="N60" s="44"/>
      <c r="O60" s="44"/>
    </row>
    <row r="61" spans="1:15" ht="17.25" customHeight="1">
      <c r="A61" s="4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3"/>
      <c r="N61" s="44"/>
      <c r="O61" s="44"/>
    </row>
    <row r="62" spans="1:15" ht="17.25" customHeight="1">
      <c r="A62" s="4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3"/>
      <c r="N62" s="44"/>
      <c r="O62" s="44"/>
    </row>
    <row r="63" spans="1:15" ht="17.25" customHeight="1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3"/>
      <c r="N63" s="44"/>
      <c r="O63" s="44"/>
    </row>
    <row r="64" spans="1:15" ht="17.2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3"/>
      <c r="N64" s="44"/>
      <c r="O64" s="44"/>
    </row>
    <row r="65" spans="1:15" ht="17.25" customHeight="1">
      <c r="A65" s="4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3"/>
      <c r="N65" s="44"/>
      <c r="O65" s="44"/>
    </row>
    <row r="66" spans="1:15" ht="17.25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3"/>
      <c r="N66" s="44"/>
      <c r="O66" s="44"/>
    </row>
    <row r="67" spans="1:15" ht="17.2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3"/>
      <c r="N67" s="44"/>
      <c r="O67" s="44"/>
    </row>
    <row r="68" spans="1:15" ht="17.25" customHeight="1">
      <c r="A68" s="4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3"/>
      <c r="N68" s="44"/>
      <c r="O68" s="44"/>
    </row>
    <row r="69" spans="1:15" ht="17.25" customHeight="1">
      <c r="A69" s="4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3"/>
      <c r="N69" s="44"/>
      <c r="O69" s="44"/>
    </row>
    <row r="70" spans="1:15" ht="17.25" customHeight="1">
      <c r="A70" s="4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3"/>
      <c r="N70" s="44"/>
      <c r="O70" s="44"/>
    </row>
    <row r="71" spans="1:15" ht="17.25" customHeight="1">
      <c r="A71" s="4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3"/>
      <c r="N71" s="44"/>
      <c r="O71" s="44"/>
    </row>
    <row r="72" spans="1:15" ht="17.25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3"/>
      <c r="N72" s="44"/>
      <c r="O72" s="44"/>
    </row>
    <row r="73" spans="1:15" ht="17.25" customHeight="1">
      <c r="A73" s="4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3"/>
      <c r="N73" s="44"/>
      <c r="O73" s="44"/>
    </row>
    <row r="74" spans="1:15" ht="17.25" customHeight="1">
      <c r="A74" s="4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3"/>
      <c r="N74" s="44"/>
      <c r="O74" s="44"/>
    </row>
    <row r="75" spans="1:15" ht="17.25" customHeight="1">
      <c r="A75" s="4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3"/>
      <c r="N75" s="44"/>
      <c r="O75" s="44"/>
    </row>
    <row r="76" spans="1:15" ht="17.25" customHeight="1">
      <c r="A76" s="4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3"/>
      <c r="N76" s="44"/>
      <c r="O76" s="44"/>
    </row>
    <row r="77" spans="1:15" ht="17.25" customHeight="1">
      <c r="A77" s="4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3"/>
      <c r="N77" s="44"/>
      <c r="O77" s="44"/>
    </row>
    <row r="78" spans="1:15" ht="17.25" customHeight="1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3"/>
      <c r="N78" s="44"/>
      <c r="O78" s="44"/>
    </row>
    <row r="79" spans="1:15" ht="17.25" customHeight="1">
      <c r="A79" s="4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3"/>
      <c r="N79" s="44"/>
      <c r="O79" s="44"/>
    </row>
    <row r="80" spans="1:15" ht="17.25" customHeight="1">
      <c r="A80" s="4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3"/>
      <c r="N80" s="44"/>
      <c r="O80" s="44"/>
    </row>
    <row r="81" spans="13:15" ht="17.25" customHeight="1">
      <c r="M81" s="44"/>
      <c r="O81" s="44"/>
    </row>
    <row r="82" spans="13:15" ht="17.25" customHeight="1">
      <c r="M82" s="44"/>
      <c r="O82" s="44"/>
    </row>
    <row r="83" spans="13:15" ht="17.25" customHeight="1">
      <c r="M83" s="44"/>
      <c r="O83" s="44"/>
    </row>
    <row r="84" ht="17.25" customHeight="1">
      <c r="M84" s="44"/>
    </row>
    <row r="85" ht="17.25" customHeight="1">
      <c r="M85" s="44"/>
    </row>
    <row r="86" ht="17.25" customHeight="1">
      <c r="M86" s="44"/>
    </row>
    <row r="87" ht="17.25" customHeight="1">
      <c r="M87" s="44"/>
    </row>
    <row r="88" ht="17.25" customHeight="1">
      <c r="M88" s="44"/>
    </row>
  </sheetData>
  <sheetProtection/>
  <mergeCells count="11">
    <mergeCell ref="J48:L48"/>
    <mergeCell ref="A54:B54"/>
    <mergeCell ref="A48:E48"/>
    <mergeCell ref="A1:L1"/>
    <mergeCell ref="I2:L2"/>
    <mergeCell ref="A3:A4"/>
    <mergeCell ref="B3:D3"/>
    <mergeCell ref="E3:E4"/>
    <mergeCell ref="F3:H3"/>
    <mergeCell ref="I3:I4"/>
    <mergeCell ref="J3:L3"/>
  </mergeCells>
  <printOptions/>
  <pageMargins left="0.7874015748031497" right="0.7874015748031497" top="0.7874015748031497" bottom="0.7874015748031497" header="0.5118110236220472" footer="0.5118110236220472"/>
  <pageSetup firstPageNumber="19" useFirstPageNumber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川越市</dc:creator>
  <cp:keywords/>
  <dc:description/>
  <cp:lastModifiedBy>Administrator</cp:lastModifiedBy>
  <cp:lastPrinted>2016-11-08T06:06:36Z</cp:lastPrinted>
  <dcterms:created xsi:type="dcterms:W3CDTF">2011-07-19T04:40:40Z</dcterms:created>
  <dcterms:modified xsi:type="dcterms:W3CDTF">2016-11-08T06:06:58Z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