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707" activeTab="0"/>
  </bookViews>
  <sheets>
    <sheet name="社会福祉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>
    <definedName name="_xlnm.Print_Area" localSheetId="11">'11'!#REF!</definedName>
    <definedName name="_xlnm.Print_Area" localSheetId="12">'12'!#REF!</definedName>
    <definedName name="_xlnm.Print_Area" localSheetId="14">'14'!$A$1:$K$9</definedName>
    <definedName name="_xlnm.Print_Area" localSheetId="16">'16'!#REF!</definedName>
    <definedName name="_xlnm.Print_Area" localSheetId="2">'2'!$A$1:$I$20</definedName>
    <definedName name="_xlnm.Print_Area" localSheetId="21">'21'!#REF!</definedName>
    <definedName name="_xlnm.Print_Area" localSheetId="23">'23'!#REF!</definedName>
    <definedName name="_xlnm.Print_Area" localSheetId="3">'3'!$A$1:$I$22</definedName>
  </definedNames>
  <calcPr fullCalcOnLoad="1"/>
</workbook>
</file>

<file path=xl/sharedStrings.xml><?xml version="1.0" encoding="utf-8"?>
<sst xmlns="http://schemas.openxmlformats.org/spreadsheetml/2006/main" count="872" uniqueCount="463">
  <si>
    <t>年　度
(月平均)</t>
  </si>
  <si>
    <t>実人員</t>
  </si>
  <si>
    <t>実世帯数</t>
  </si>
  <si>
    <t>総数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</si>
  <si>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</si>
  <si>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</si>
  <si>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</si>
  <si>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</si>
  <si>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</si>
  <si>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</si>
  <si>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</si>
  <si>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</si>
  <si>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扶助</t>
  </si>
  <si>
    <t>平成</t>
  </si>
  <si>
    <t>年</t>
  </si>
  <si>
    <t>-</t>
  </si>
  <si>
    <t>資料：生活福祉課</t>
  </si>
  <si>
    <t>年　度
（月平均）</t>
  </si>
  <si>
    <t>総額</t>
  </si>
  <si>
    <t>保護施設</t>
  </si>
  <si>
    <t>（単位：千円）</t>
  </si>
  <si>
    <t>定数</t>
  </si>
  <si>
    <t>男</t>
  </si>
  <si>
    <t>女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</si>
  <si>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</si>
  <si>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</si>
  <si>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</si>
  <si>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</si>
  <si>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</si>
  <si>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</si>
  <si>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</si>
  <si>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</si>
  <si>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</si>
  <si>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</si>
  <si>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</si>
  <si>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川鶴</t>
  </si>
  <si>
    <t>資料:福祉推進課</t>
  </si>
  <si>
    <t>年度</t>
  </si>
  <si>
    <t>計</t>
  </si>
  <si>
    <t>在宅福祉</t>
  </si>
  <si>
    <t>介護保険</t>
  </si>
  <si>
    <t>健康･保健医療</t>
  </si>
  <si>
    <t>子育て･母子保健</t>
  </si>
  <si>
    <t>子どもの地域生活</t>
  </si>
  <si>
    <t>学校生活
子どもの教育・</t>
  </si>
  <si>
    <t>生活費</t>
  </si>
  <si>
    <t>年金･保険</t>
  </si>
  <si>
    <t>仕事</t>
  </si>
  <si>
    <t>家族関係</t>
  </si>
  <si>
    <t>住居</t>
  </si>
  <si>
    <t>生活環境</t>
  </si>
  <si>
    <t>日常的な支援</t>
  </si>
  <si>
    <t>その他</t>
  </si>
  <si>
    <t>資料：福祉推進課</t>
  </si>
  <si>
    <t>赤い羽根共同募金</t>
  </si>
  <si>
    <t>目標額</t>
  </si>
  <si>
    <t>区分</t>
  </si>
  <si>
    <t>戸別</t>
  </si>
  <si>
    <t>街頭</t>
  </si>
  <si>
    <t>学校</t>
  </si>
  <si>
    <t>職域</t>
  </si>
  <si>
    <t>法人</t>
  </si>
  <si>
    <t>達成率(％）</t>
  </si>
  <si>
    <t>その他</t>
  </si>
  <si>
    <t>目標額</t>
  </si>
  <si>
    <t>実績額</t>
  </si>
  <si>
    <t>達成率（％）</t>
  </si>
  <si>
    <t>団体数</t>
  </si>
  <si>
    <t>人</t>
  </si>
  <si>
    <t>年</t>
  </si>
  <si>
    <t>団体数は、各年度末現在。</t>
  </si>
  <si>
    <t>年度</t>
  </si>
  <si>
    <t>計</t>
  </si>
  <si>
    <t>性　格・</t>
  </si>
  <si>
    <t>知能･言語</t>
  </si>
  <si>
    <t>学校生活等</t>
  </si>
  <si>
    <t>非行</t>
  </si>
  <si>
    <t>家族関係</t>
  </si>
  <si>
    <t>環境福祉</t>
  </si>
  <si>
    <t>心身障害</t>
  </si>
  <si>
    <t>その他</t>
  </si>
  <si>
    <t>生活習慣</t>
  </si>
  <si>
    <t>平成</t>
  </si>
  <si>
    <t>年</t>
  </si>
  <si>
    <t>（単位：件）</t>
  </si>
  <si>
    <t>児童手当</t>
  </si>
  <si>
    <t>特例給付</t>
  </si>
  <si>
    <t>金額</t>
  </si>
  <si>
    <t>児童数</t>
  </si>
  <si>
    <t>障害種別の状況</t>
  </si>
  <si>
    <t>年度</t>
  </si>
  <si>
    <t>視覚障害</t>
  </si>
  <si>
    <t>音声・言語</t>
  </si>
  <si>
    <t>肢体不自由</t>
  </si>
  <si>
    <t>内部障害</t>
  </si>
  <si>
    <t>平衡障害</t>
  </si>
  <si>
    <t>そしゃく障害</t>
  </si>
  <si>
    <t>（単位：人）</t>
  </si>
  <si>
    <t>（　）内は18歳未満の内数。</t>
  </si>
  <si>
    <t>等級別の状況</t>
  </si>
  <si>
    <t>（各年3月31日現在）</t>
  </si>
  <si>
    <t>1級</t>
  </si>
  <si>
    <t>2級</t>
  </si>
  <si>
    <t>3級</t>
  </si>
  <si>
    <t>4級</t>
  </si>
  <si>
    <t>5級</t>
  </si>
  <si>
    <t>6級</t>
  </si>
  <si>
    <t>(単位：人)</t>
  </si>
  <si>
    <t>資料：障害者福祉課</t>
  </si>
  <si>
    <t>（　）内は18歳未満の内数。</t>
  </si>
  <si>
    <t>（各年4月1日現在）</t>
  </si>
  <si>
    <t>地区</t>
  </si>
  <si>
    <t>クラブ数</t>
  </si>
  <si>
    <t>南古谷</t>
  </si>
  <si>
    <t>高階</t>
  </si>
  <si>
    <t>霞ケ関</t>
  </si>
  <si>
    <t>霞ケ関北</t>
  </si>
  <si>
    <t>資料：高齢者いきがい課</t>
  </si>
  <si>
    <t>（各年12月31日現在）</t>
  </si>
  <si>
    <t>計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</si>
  <si>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</si>
  <si>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</si>
  <si>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</si>
  <si>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</si>
  <si>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</si>
  <si>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</si>
  <si>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</si>
  <si>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平成</t>
  </si>
  <si>
    <t>年</t>
  </si>
  <si>
    <t>介護保険事業状況報告から収録。</t>
  </si>
  <si>
    <t>資料：介護保険課</t>
  </si>
  <si>
    <t>訪問通所サービス</t>
  </si>
  <si>
    <t>短期入所サービス</t>
  </si>
  <si>
    <t>その他のサービス</t>
  </si>
  <si>
    <t>住宅改修費</t>
  </si>
  <si>
    <t>施設介護サービス</t>
  </si>
  <si>
    <t>介護老人福祉施設</t>
  </si>
  <si>
    <t>介護老人保健施設</t>
  </si>
  <si>
    <t>介護療養型医療施設</t>
  </si>
  <si>
    <t>件数</t>
  </si>
  <si>
    <t>支給額</t>
  </si>
  <si>
    <t>資料：介護保険課</t>
  </si>
  <si>
    <t>施設数</t>
  </si>
  <si>
    <t>定員</t>
  </si>
  <si>
    <t>公立</t>
  </si>
  <si>
    <t>法人立等</t>
  </si>
  <si>
    <t>授産施設</t>
  </si>
  <si>
    <t>高齢者福祉施設</t>
  </si>
  <si>
    <t>養護老人ホーム</t>
  </si>
  <si>
    <t>特別養護老人ホーム</t>
  </si>
  <si>
    <t>軽費老人ホーム</t>
  </si>
  <si>
    <t>老人福祉センター</t>
  </si>
  <si>
    <t>有料老人ホーム</t>
  </si>
  <si>
    <t>老人憩いの家</t>
  </si>
  <si>
    <t>老人デイサービスセンター</t>
  </si>
  <si>
    <t>地域包括支援センター</t>
  </si>
  <si>
    <t>認知症高齢者グループホーム</t>
  </si>
  <si>
    <t>障害者･児関係施設</t>
  </si>
  <si>
    <t>障害者支援施設</t>
  </si>
  <si>
    <t>障害福祉サービス事業所</t>
  </si>
  <si>
    <t>多機能型</t>
  </si>
  <si>
    <t>就労移行支援</t>
  </si>
  <si>
    <t>就労継続支援</t>
  </si>
  <si>
    <t>地域活動支援センター</t>
  </si>
  <si>
    <t>児童福祉施設</t>
  </si>
  <si>
    <t>母子生活支援施設</t>
  </si>
  <si>
    <t>児童養護施設</t>
  </si>
  <si>
    <t>児童館</t>
  </si>
  <si>
    <t>保育園</t>
  </si>
  <si>
    <t>家庭保育室</t>
  </si>
  <si>
    <t>社会福祉法等による施設</t>
  </si>
  <si>
    <t>地域福祉センター</t>
  </si>
  <si>
    <t>就労支援センター</t>
  </si>
  <si>
    <t>生活支援ハウス</t>
  </si>
  <si>
    <t>総数</t>
  </si>
  <si>
    <t>年次</t>
  </si>
  <si>
    <t>利用団体数</t>
  </si>
  <si>
    <t>利用人員</t>
  </si>
  <si>
    <t>開館日数</t>
  </si>
  <si>
    <t>（各年12月31日現在）</t>
  </si>
  <si>
    <t>施設数</t>
  </si>
  <si>
    <t xml:space="preserve"> 敷地面積 （㎡) </t>
  </si>
  <si>
    <t>職員数</t>
  </si>
  <si>
    <t>園児数</t>
  </si>
  <si>
    <t>私立</t>
  </si>
  <si>
    <t>資料：保育課</t>
  </si>
  <si>
    <t>中央</t>
  </si>
  <si>
    <t>仙波町</t>
  </si>
  <si>
    <t>神明町</t>
  </si>
  <si>
    <t>小室</t>
  </si>
  <si>
    <t>名細</t>
  </si>
  <si>
    <t>脇田新町</t>
  </si>
  <si>
    <t>今成</t>
  </si>
  <si>
    <t>新宿町</t>
  </si>
  <si>
    <t>霞ケ関第二</t>
  </si>
  <si>
    <t>名細第二</t>
  </si>
  <si>
    <t>高階第二</t>
  </si>
  <si>
    <t>高階第三</t>
  </si>
  <si>
    <t>南古谷第二</t>
  </si>
  <si>
    <t>古谷第二</t>
  </si>
  <si>
    <t>川鶴</t>
  </si>
  <si>
    <t>下田</t>
  </si>
  <si>
    <t>むさしの</t>
  </si>
  <si>
    <t>まきば</t>
  </si>
  <si>
    <t>おおぞら</t>
  </si>
  <si>
    <t>バンビ</t>
  </si>
  <si>
    <t>貴精</t>
  </si>
  <si>
    <t>高の葉</t>
  </si>
  <si>
    <t>風の子</t>
  </si>
  <si>
    <t>笠幡菜の花</t>
  </si>
  <si>
    <t>室内プール</t>
  </si>
  <si>
    <t>大広間</t>
  </si>
  <si>
    <t>調理実習室</t>
  </si>
  <si>
    <t>浴室</t>
  </si>
  <si>
    <t>社会適応訓練室</t>
  </si>
  <si>
    <t>創作室</t>
  </si>
  <si>
    <t>（単位：人）</t>
  </si>
  <si>
    <t>自立支援</t>
  </si>
  <si>
    <t>生きがいづくり</t>
  </si>
  <si>
    <t>健康の維持増進</t>
  </si>
  <si>
    <t>点訳室</t>
  </si>
  <si>
    <t>緊急一時保護</t>
  </si>
  <si>
    <t>高齢者福祉センター</t>
  </si>
  <si>
    <t>障害者福祉センター</t>
  </si>
  <si>
    <t>教養娯楽室</t>
  </si>
  <si>
    <t>延参加数</t>
  </si>
  <si>
    <t>回数</t>
  </si>
  <si>
    <t>講座数</t>
  </si>
  <si>
    <t>(1)  利用者数</t>
  </si>
  <si>
    <t>(2)  講座数</t>
  </si>
  <si>
    <t>体育室</t>
  </si>
  <si>
    <t>年次・月</t>
  </si>
  <si>
    <t>個人任意</t>
  </si>
  <si>
    <t>集団指導</t>
  </si>
  <si>
    <t>団体</t>
  </si>
  <si>
    <t>月</t>
  </si>
  <si>
    <t>川越駅東口児童館</t>
  </si>
  <si>
    <t>高階児童館</t>
  </si>
  <si>
    <t>月</t>
  </si>
  <si>
    <t>　　資料:川越駅東口児童館</t>
  </si>
  <si>
    <t>3歳未満</t>
  </si>
  <si>
    <t>3歳以上～小学校修了前</t>
  </si>
  <si>
    <t>中学生</t>
  </si>
  <si>
    <t>合計</t>
  </si>
  <si>
    <t>支給した</t>
  </si>
  <si>
    <t>子どもの数</t>
  </si>
  <si>
    <t>1</t>
  </si>
  <si>
    <t>資料：障害者福祉課</t>
  </si>
  <si>
    <t>Ｃ…軽度</t>
  </si>
  <si>
    <t>Ｂ…中度</t>
  </si>
  <si>
    <t>Ａ…重度</t>
  </si>
  <si>
    <t>（各年3月31日現在）</t>
  </si>
  <si>
    <t>小規模多機能型居宅介護事業所</t>
  </si>
  <si>
    <t xml:space="preserve">平成 </t>
  </si>
  <si>
    <t>伊佐沼すまいる</t>
  </si>
  <si>
    <t>風の子第二</t>
  </si>
  <si>
    <t>園児数</t>
  </si>
  <si>
    <t>資料：保育課</t>
  </si>
  <si>
    <t>登録人数</t>
  </si>
  <si>
    <t>（各年1月1日現在）</t>
  </si>
  <si>
    <t>支　給</t>
  </si>
  <si>
    <t>115.6</t>
  </si>
  <si>
    <t>-</t>
  </si>
  <si>
    <t>福祉型児童発達支援センター</t>
  </si>
  <si>
    <t>生活介護</t>
  </si>
  <si>
    <t>ケアハウス</t>
  </si>
  <si>
    <t>千円</t>
  </si>
  <si>
    <t>資料：社会福祉法人川越市社会福祉協議会</t>
  </si>
  <si>
    <t>講座参加数はセンター利用者数に含まれる。</t>
  </si>
  <si>
    <t>（単位：人）</t>
  </si>
  <si>
    <t>東後楽会館</t>
  </si>
  <si>
    <t>西後楽会館</t>
  </si>
  <si>
    <t>区分</t>
  </si>
  <si>
    <t>Ｎ　社会福祉</t>
  </si>
  <si>
    <t>児童館利用状況</t>
  </si>
  <si>
    <t>保　　護　　人　　員</t>
  </si>
  <si>
    <t>年次・地区</t>
  </si>
  <si>
    <t>1人当たりの受け持ち</t>
  </si>
  <si>
    <t>世帯数 （ 平均値 ）</t>
  </si>
  <si>
    <t>平成24年度</t>
  </si>
  <si>
    <t>平成25年度</t>
  </si>
  <si>
    <t>79.8</t>
  </si>
  <si>
    <t>73.0</t>
  </si>
  <si>
    <t>平成24年度</t>
  </si>
  <si>
    <t>平成25年度</t>
  </si>
  <si>
    <t>105.6</t>
  </si>
  <si>
    <t>合　　計</t>
  </si>
  <si>
    <t>資料：こども政策課</t>
  </si>
  <si>
    <t>中　学　生</t>
  </si>
  <si>
    <t>特　例　給　付</t>
  </si>
  <si>
    <t>聴 覚  ・</t>
  </si>
  <si>
    <t>年次</t>
  </si>
  <si>
    <t>グループホーム</t>
  </si>
  <si>
    <t>児童発達支援事業所</t>
  </si>
  <si>
    <t>放課後等デイサービス事業所</t>
  </si>
  <si>
    <t>こども育成課</t>
  </si>
  <si>
    <t>年次</t>
  </si>
  <si>
    <t>資料：こども育成課</t>
  </si>
  <si>
    <t>平成25年</t>
  </si>
  <si>
    <t>平成26年</t>
  </si>
  <si>
    <t>ねむの木</t>
  </si>
  <si>
    <t>かつらの木</t>
  </si>
  <si>
    <t>慶櫻南台</t>
  </si>
  <si>
    <t>児　　童　　館　　部　　門</t>
  </si>
  <si>
    <t>天文部門</t>
  </si>
  <si>
    <t xml:space="preserve">  団　体　</t>
  </si>
  <si>
    <t>天体観測室</t>
  </si>
  <si>
    <t>資料：児童センターこどもの城</t>
  </si>
  <si>
    <t>生活扶助</t>
  </si>
  <si>
    <t>住宅扶助</t>
  </si>
  <si>
    <t>教育扶助</t>
  </si>
  <si>
    <t>介護扶助</t>
  </si>
  <si>
    <t>医療扶助</t>
  </si>
  <si>
    <t>（つづき）</t>
  </si>
  <si>
    <t>出産扶助</t>
  </si>
  <si>
    <t>生業扶助</t>
  </si>
  <si>
    <t>葬祭扶助</t>
  </si>
  <si>
    <t>就労自立給付金は、平成26年7月1日から施行。</t>
  </si>
  <si>
    <t>平成23年度</t>
  </si>
  <si>
    <t>平成26年度</t>
  </si>
  <si>
    <t>（単位：円）</t>
  </si>
  <si>
    <t>日本赤十字社資募集</t>
  </si>
  <si>
    <t>平成23年度</t>
  </si>
  <si>
    <t>平成26年度</t>
  </si>
  <si>
    <t>100.9</t>
  </si>
  <si>
    <t>97.4</t>
  </si>
  <si>
    <t>資料：福祉推進課</t>
  </si>
  <si>
    <t>　</t>
  </si>
  <si>
    <t>平成27年　</t>
  </si>
  <si>
    <t>地域包括支援センター分室</t>
  </si>
  <si>
    <t>小規模保育施設</t>
  </si>
  <si>
    <t>小規模保育施設</t>
  </si>
  <si>
    <t>小規模保育施設は、平成27年4月から開始。</t>
  </si>
  <si>
    <t>レイモンド川越</t>
  </si>
  <si>
    <t>星の子みのり</t>
  </si>
  <si>
    <t>音羽の森</t>
  </si>
  <si>
    <t>なのはな第２</t>
  </si>
  <si>
    <t>あそびのてんさい新河岸第２</t>
  </si>
  <si>
    <t>並木あすなろ</t>
  </si>
  <si>
    <t>まーぶる  しんがし園</t>
  </si>
  <si>
    <t>ちゅうりっぷ園川越</t>
  </si>
  <si>
    <t>福祉用具購入費</t>
  </si>
  <si>
    <t>（単位：円）</t>
  </si>
  <si>
    <t>介護保険事業状況報告から収録。</t>
  </si>
  <si>
    <t>生活保護世帯数及び人員</t>
  </si>
  <si>
    <t>生活保護費支出状況</t>
  </si>
  <si>
    <t>民生委員・児童委員数</t>
  </si>
  <si>
    <t>民生委員・児童委員の内容別相談・支援件数</t>
  </si>
  <si>
    <t>募金の状況</t>
  </si>
  <si>
    <t>ボランティア登録状況</t>
  </si>
  <si>
    <t>児童手当支給状況(旧制度)</t>
  </si>
  <si>
    <t>子ども手当支給状況</t>
  </si>
  <si>
    <t>児童手当支給状況</t>
  </si>
  <si>
    <t>家庭児童相談室における相談件数</t>
  </si>
  <si>
    <t>身体障害者手帳交付状況</t>
  </si>
  <si>
    <t>療育手帳交付状況</t>
  </si>
  <si>
    <t>老人クラブ会員数</t>
  </si>
  <si>
    <t>介護保険認定状況</t>
  </si>
  <si>
    <t>介護保険給付状況</t>
  </si>
  <si>
    <t>社会福祉施設数</t>
  </si>
  <si>
    <t>後楽会館(老人福祉センター)利用状況</t>
  </si>
  <si>
    <t>児童遊園設置状況</t>
  </si>
  <si>
    <t>保育園の概況</t>
  </si>
  <si>
    <t>保育園別園児数</t>
  </si>
  <si>
    <t>川越市総合福祉センター利用状況</t>
  </si>
  <si>
    <t>児童センターこどもの城利用状況</t>
  </si>
  <si>
    <t>N-1　生活保護世帯数及び人員</t>
  </si>
  <si>
    <t>保護率
千分比</t>
  </si>
  <si>
    <t>N-2　生活保護費支出状況</t>
  </si>
  <si>
    <t>　</t>
  </si>
  <si>
    <t>保  護  施  設</t>
  </si>
  <si>
    <t>就  労  自  立</t>
  </si>
  <si>
    <t>事    務    費</t>
  </si>
  <si>
    <t>給    付    金</t>
  </si>
  <si>
    <t>N-3　民生委員・児童委員数</t>
  </si>
  <si>
    <t xml:space="preserve"> </t>
  </si>
  <si>
    <t>N-4　民生委員・児童委員の内容別相談・支援件数</t>
  </si>
  <si>
    <t>N-5　募金の状況</t>
  </si>
  <si>
    <t>平成27年度</t>
  </si>
  <si>
    <t>95.2</t>
  </si>
  <si>
    <t>平成27年度</t>
  </si>
  <si>
    <t>72.1</t>
  </si>
  <si>
    <t>70.7</t>
  </si>
  <si>
    <t>68.9</t>
  </si>
  <si>
    <t>（単位：円）</t>
  </si>
  <si>
    <t>歳末たすけあい募金</t>
  </si>
  <si>
    <t>N-6　ボランティア登録状況</t>
  </si>
  <si>
    <t>N-7　児童手当支給状況（旧制度）</t>
  </si>
  <si>
    <t>被用者小学校修了前
特例給付</t>
  </si>
  <si>
    <t>非被用者小学校修了前
特例給付</t>
  </si>
  <si>
    <t>平成22年度6月支給分で終了。以降過年度未支給分の支払い。</t>
  </si>
  <si>
    <t>N-8  子ども手当支給状況</t>
  </si>
  <si>
    <t>23</t>
  </si>
  <si>
    <t>-</t>
  </si>
  <si>
    <t>平成24年度6月支給分で終了。以降過年度未支給分の支払い。</t>
  </si>
  <si>
    <t>N-9  児童手当支給状況</t>
  </si>
  <si>
    <t>3歳以上～小学校修了前</t>
  </si>
  <si>
    <t>N-10　家庭児童相談室における相談件数</t>
  </si>
  <si>
    <t>資料：こども家庭課</t>
  </si>
  <si>
    <t>N-11　身体障害者手帳交付状況</t>
  </si>
  <si>
    <t>（各年3月31日現在）</t>
  </si>
  <si>
    <t>N-12　療育手帳交付状況</t>
  </si>
  <si>
    <t>Ａ…最重度</t>
  </si>
  <si>
    <t>　</t>
  </si>
  <si>
    <t>24</t>
  </si>
  <si>
    <t>25</t>
  </si>
  <si>
    <t>26</t>
  </si>
  <si>
    <t>27</t>
  </si>
  <si>
    <t>N-13　老人クラブ会員数</t>
  </si>
  <si>
    <t>平成28年　</t>
  </si>
  <si>
    <t>-</t>
  </si>
  <si>
    <t>N-14　介護保険認定状況</t>
  </si>
  <si>
    <t xml:space="preserve">      </t>
  </si>
  <si>
    <t>N-15　介護保険給付状況</t>
  </si>
  <si>
    <t>N-16　社会福祉施設数</t>
  </si>
  <si>
    <t>（平成28年12月31日現在)</t>
  </si>
  <si>
    <t>看護小規模多機能型居宅介護事業所</t>
  </si>
  <si>
    <t>短期入所生活施設</t>
  </si>
  <si>
    <t>※ 80</t>
  </si>
  <si>
    <t xml:space="preserve"> ※ 155</t>
  </si>
  <si>
    <t>※児童発達支援と放課後等デイサービスの多機能型事業所は定員を按分した。</t>
  </si>
  <si>
    <t xml:space="preserve"> 資料：福祉推進課　</t>
  </si>
  <si>
    <t>N-17　後楽会館（老人福祉センター）利用状況</t>
  </si>
  <si>
    <t>N-18　児童遊園設置状況</t>
  </si>
  <si>
    <t>N-19　保育園の概況</t>
  </si>
  <si>
    <t>（つづき）</t>
  </si>
  <si>
    <t>N-20　保育園別園児数</t>
  </si>
  <si>
    <t>（平成28年12月31日現在）</t>
  </si>
  <si>
    <t>川越七歩</t>
  </si>
  <si>
    <t>紀秀会川越やまだ</t>
  </si>
  <si>
    <t>たむら</t>
  </si>
  <si>
    <t>すみれ</t>
  </si>
  <si>
    <t>つぼみ</t>
  </si>
  <si>
    <t>やしのみ</t>
  </si>
  <si>
    <t>ぽっかぽか</t>
  </si>
  <si>
    <t>上戸</t>
  </si>
  <si>
    <t>おひさま</t>
  </si>
  <si>
    <t>あそびのてんさい新河岸</t>
  </si>
  <si>
    <t>ありす</t>
  </si>
  <si>
    <t>めだか</t>
  </si>
  <si>
    <t>増美(分園含む)</t>
  </si>
  <si>
    <t>マーガレット(分園含む)</t>
  </si>
  <si>
    <t>はるかぜ</t>
  </si>
  <si>
    <t>さくらんぼ</t>
  </si>
  <si>
    <t>あゆみ</t>
  </si>
  <si>
    <t>おがやの里　しもだ</t>
  </si>
  <si>
    <t>ともいき</t>
  </si>
  <si>
    <t>増美田町</t>
  </si>
  <si>
    <t>N-21　川越市総合福祉センター利用状況</t>
  </si>
  <si>
    <t>平成27年</t>
  </si>
  <si>
    <t>第一研修室</t>
  </si>
  <si>
    <t>第二研修室</t>
  </si>
  <si>
    <t>機能回復訓練室</t>
  </si>
  <si>
    <t>おもちゃライブラリー</t>
  </si>
  <si>
    <t>(3)  一般利用者数</t>
  </si>
  <si>
    <t>N-22　児童センターこどもの城利用状況</t>
  </si>
  <si>
    <t>プラネタリウム</t>
  </si>
  <si>
    <t>-</t>
  </si>
  <si>
    <t>平成26年10月20日～12月末日は空調機器改修工事のため休館。</t>
  </si>
  <si>
    <t>N-23  児童館利用状況</t>
  </si>
  <si>
    <t xml:space="preserve"> </t>
  </si>
  <si>
    <t>　　　　 高階児童館　　　</t>
  </si>
  <si>
    <t>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</si>
</sst>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\(#,###\)"/>
    <numFmt numFmtId="180" formatCode="\(###\)"/>
    <numFmt numFmtId="181" formatCode="\(@\)"/>
    <numFmt numFmtId="182" formatCode="&quot;（注）&quot;##"/>
    <numFmt numFmtId="183" formatCode="##&quot;世帯&quot;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u val="single"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9"/>
      <color indexed="8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2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ill="0" applyBorder="0" applyAlignment="0" applyProtection="0"/>
    <xf numFmtId="38" fontId="51" fillId="0" borderId="0" applyFill="0" applyBorder="0" applyAlignment="0" applyProtection="0"/>
    <xf numFmtId="38" fontId="0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71" applyFont="1" applyAlignment="1">
      <alignment vertical="center"/>
      <protection/>
    </xf>
    <xf numFmtId="38" fontId="4" fillId="0" borderId="0" xfId="51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38" fontId="10" fillId="0" borderId="0" xfId="59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distributed"/>
    </xf>
    <xf numFmtId="38" fontId="12" fillId="0" borderId="12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0" fontId="12" fillId="0" borderId="0" xfId="51" applyNumberFormat="1" applyFont="1" applyBorder="1" applyAlignment="1">
      <alignment horizontal="right" vertical="center"/>
    </xf>
    <xf numFmtId="38" fontId="12" fillId="0" borderId="0" xfId="5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distributed"/>
    </xf>
    <xf numFmtId="49" fontId="12" fillId="0" borderId="0" xfId="5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distributed"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2" fillId="0" borderId="21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distributed"/>
    </xf>
    <xf numFmtId="0" fontId="12" fillId="0" borderId="0" xfId="0" applyFont="1" applyBorder="1" applyAlignment="1">
      <alignment horizontal="distributed" vertical="distributed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8" fontId="12" fillId="0" borderId="12" xfId="5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distributed"/>
    </xf>
    <xf numFmtId="0" fontId="1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/>
    </xf>
    <xf numFmtId="3" fontId="12" fillId="0" borderId="22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12" fillId="0" borderId="0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49" fontId="12" fillId="0" borderId="15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24" xfId="0" applyFont="1" applyBorder="1" applyAlignment="1">
      <alignment horizontal="distributed" vertical="center"/>
    </xf>
    <xf numFmtId="1" fontId="12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0" xfId="0" applyFont="1" applyFill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distributed" textRotation="255"/>
    </xf>
    <xf numFmtId="0" fontId="12" fillId="0" borderId="26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 wrapText="1"/>
    </xf>
    <xf numFmtId="0" fontId="12" fillId="0" borderId="27" xfId="0" applyFont="1" applyBorder="1" applyAlignment="1">
      <alignment horizontal="center" vertical="distributed" textRotation="255"/>
    </xf>
    <xf numFmtId="38" fontId="12" fillId="0" borderId="0" xfId="0" applyNumberFormat="1" applyFont="1" applyAlignment="1">
      <alignment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38" fontId="12" fillId="0" borderId="13" xfId="51" applyFont="1" applyBorder="1" applyAlignment="1">
      <alignment horizontal="right" vertical="center"/>
    </xf>
    <xf numFmtId="38" fontId="12" fillId="0" borderId="23" xfId="51" applyFont="1" applyBorder="1" applyAlignment="1">
      <alignment horizontal="right" vertical="center"/>
    </xf>
    <xf numFmtId="38" fontId="12" fillId="0" borderId="23" xfId="51" applyFont="1" applyBorder="1" applyAlignment="1">
      <alignment horizontal="right" vertical="center" wrapText="1"/>
    </xf>
    <xf numFmtId="38" fontId="12" fillId="0" borderId="0" xfId="51" applyFont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8" fontId="12" fillId="0" borderId="22" xfId="51" applyFont="1" applyBorder="1" applyAlignment="1">
      <alignment horizontal="right" vertical="center"/>
    </xf>
    <xf numFmtId="38" fontId="12" fillId="0" borderId="10" xfId="51" applyFont="1" applyBorder="1" applyAlignment="1">
      <alignment horizontal="right" vertical="center"/>
    </xf>
    <xf numFmtId="0" fontId="16" fillId="0" borderId="0" xfId="0" applyFont="1" applyAlignment="1">
      <alignment/>
    </xf>
    <xf numFmtId="38" fontId="16" fillId="0" borderId="0" xfId="59" applyFont="1" applyAlignment="1">
      <alignment vertical="center"/>
    </xf>
    <xf numFmtId="0" fontId="12" fillId="0" borderId="2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38" fontId="12" fillId="0" borderId="27" xfId="59" applyFont="1" applyFill="1" applyBorder="1" applyAlignment="1">
      <alignment horizontal="distributed" vertical="center"/>
    </xf>
    <xf numFmtId="38" fontId="12" fillId="0" borderId="0" xfId="59" applyFont="1" applyAlignment="1">
      <alignment horizontal="right" vertical="center"/>
    </xf>
    <xf numFmtId="38" fontId="12" fillId="0" borderId="0" xfId="59" applyFont="1" applyFill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0" xfId="44" applyNumberFormat="1" applyFont="1" applyFill="1" applyAlignment="1">
      <alignment horizontal="right" vertical="center"/>
    </xf>
    <xf numFmtId="0" fontId="12" fillId="0" borderId="21" xfId="0" applyFont="1" applyBorder="1" applyAlignment="1">
      <alignment horizontal="left" vertical="center"/>
    </xf>
    <xf numFmtId="0" fontId="12" fillId="0" borderId="10" xfId="71" applyFont="1" applyFill="1" applyBorder="1" applyAlignment="1">
      <alignment vertical="center"/>
      <protection/>
    </xf>
    <xf numFmtId="38" fontId="16" fillId="0" borderId="0" xfId="59" applyFont="1" applyFill="1" applyBorder="1" applyAlignment="1">
      <alignment vertical="center"/>
    </xf>
    <xf numFmtId="0" fontId="12" fillId="0" borderId="14" xfId="0" applyFont="1" applyBorder="1" applyAlignment="1">
      <alignment horizontal="distributed" vertical="center" indent="1"/>
    </xf>
    <xf numFmtId="0" fontId="12" fillId="0" borderId="28" xfId="0" applyFont="1" applyBorder="1" applyAlignment="1">
      <alignment horizontal="distributed" vertical="center" indent="1"/>
    </xf>
    <xf numFmtId="0" fontId="12" fillId="0" borderId="19" xfId="0" applyFont="1" applyBorder="1" applyAlignment="1">
      <alignment horizontal="distributed" vertical="center" indent="1"/>
    </xf>
    <xf numFmtId="49" fontId="12" fillId="0" borderId="22" xfId="59" applyNumberFormat="1" applyFont="1" applyBorder="1" applyAlignment="1">
      <alignment horizontal="right" vertical="center"/>
    </xf>
    <xf numFmtId="49" fontId="12" fillId="0" borderId="0" xfId="59" applyNumberFormat="1" applyFont="1" applyAlignment="1">
      <alignment horizontal="right" vertical="center"/>
    </xf>
    <xf numFmtId="49" fontId="12" fillId="0" borderId="0" xfId="59" applyNumberFormat="1" applyFont="1" applyFill="1" applyAlignment="1">
      <alignment horizontal="right" vertical="center"/>
    </xf>
    <xf numFmtId="0" fontId="12" fillId="0" borderId="21" xfId="0" applyFont="1" applyBorder="1" applyAlignment="1">
      <alignment vertical="center"/>
    </xf>
    <xf numFmtId="38" fontId="16" fillId="0" borderId="0" xfId="59" applyFont="1" applyAlignment="1">
      <alignment/>
    </xf>
    <xf numFmtId="0" fontId="12" fillId="0" borderId="0" xfId="0" applyFont="1" applyBorder="1" applyAlignment="1">
      <alignment horizontal="left" vertical="center"/>
    </xf>
    <xf numFmtId="38" fontId="12" fillId="0" borderId="22" xfId="59" applyFont="1" applyBorder="1" applyAlignment="1">
      <alignment horizontal="right" vertical="center"/>
    </xf>
    <xf numFmtId="38" fontId="12" fillId="0" borderId="10" xfId="59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distributed" vertical="center"/>
    </xf>
    <xf numFmtId="0" fontId="12" fillId="0" borderId="10" xfId="0" applyNumberFormat="1" applyFont="1" applyBorder="1" applyAlignment="1">
      <alignment horizontal="distributed" vertical="center"/>
    </xf>
    <xf numFmtId="49" fontId="12" fillId="0" borderId="10" xfId="0" applyNumberFormat="1" applyFont="1" applyBorder="1" applyAlignment="1">
      <alignment horizontal="distributed" vertical="center"/>
    </xf>
    <xf numFmtId="38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20" xfId="0" applyNumberFormat="1" applyFont="1" applyBorder="1" applyAlignment="1">
      <alignment horizontal="distributed" vertic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right"/>
    </xf>
    <xf numFmtId="49" fontId="12" fillId="0" borderId="23" xfId="0" applyNumberFormat="1" applyFont="1" applyBorder="1" applyAlignment="1">
      <alignment horizontal="center" vertical="center"/>
    </xf>
    <xf numFmtId="38" fontId="12" fillId="0" borderId="23" xfId="5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5" fillId="0" borderId="0" xfId="71" applyFont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0" fontId="18" fillId="0" borderId="0" xfId="71" applyFont="1">
      <alignment/>
      <protection/>
    </xf>
    <xf numFmtId="0" fontId="12" fillId="0" borderId="29" xfId="73" applyFont="1" applyBorder="1" applyAlignment="1">
      <alignment horizontal="distributed" vertical="center"/>
      <protection/>
    </xf>
    <xf numFmtId="0" fontId="12" fillId="0" borderId="0" xfId="71" applyFont="1">
      <alignment/>
      <protection/>
    </xf>
    <xf numFmtId="0" fontId="12" fillId="0" borderId="19" xfId="73" applyFont="1" applyBorder="1" applyAlignment="1">
      <alignment horizontal="distributed" vertical="center"/>
      <protection/>
    </xf>
    <xf numFmtId="0" fontId="12" fillId="0" borderId="0" xfId="73" applyFont="1" applyAlignment="1">
      <alignment horizontal="distributed" vertical="center"/>
      <protection/>
    </xf>
    <xf numFmtId="0" fontId="12" fillId="0" borderId="0" xfId="73" applyFont="1" applyBorder="1" applyAlignment="1">
      <alignment horizontal="center" vertical="center"/>
      <protection/>
    </xf>
    <xf numFmtId="0" fontId="12" fillId="0" borderId="0" xfId="73" applyFont="1" applyAlignment="1">
      <alignment horizontal="distributed" vertical="center"/>
      <protection/>
    </xf>
    <xf numFmtId="38" fontId="12" fillId="0" borderId="12" xfId="58" applyFont="1" applyBorder="1" applyAlignment="1">
      <alignment vertical="center"/>
    </xf>
    <xf numFmtId="38" fontId="12" fillId="0" borderId="0" xfId="58" applyFont="1" applyBorder="1" applyAlignment="1">
      <alignment vertical="center"/>
    </xf>
    <xf numFmtId="38" fontId="12" fillId="0" borderId="0" xfId="58" applyFont="1" applyBorder="1" applyAlignment="1">
      <alignment horizontal="right" vertical="center"/>
    </xf>
    <xf numFmtId="0" fontId="12" fillId="0" borderId="0" xfId="73" applyFont="1" applyAlignment="1">
      <alignment vertical="center"/>
      <protection/>
    </xf>
    <xf numFmtId="0" fontId="12" fillId="0" borderId="0" xfId="73" applyFont="1" applyBorder="1" applyAlignment="1">
      <alignment horizontal="right" vertical="center"/>
      <protection/>
    </xf>
    <xf numFmtId="0" fontId="12" fillId="0" borderId="0" xfId="73" applyFont="1" applyBorder="1" applyAlignment="1">
      <alignment vertical="center"/>
      <protection/>
    </xf>
    <xf numFmtId="0" fontId="16" fillId="0" borderId="10" xfId="73" applyFont="1" applyBorder="1" applyAlignment="1">
      <alignment vertical="center"/>
      <protection/>
    </xf>
    <xf numFmtId="0" fontId="12" fillId="0" borderId="10" xfId="73" applyFont="1" applyBorder="1" applyAlignment="1">
      <alignment horizontal="center" vertical="center"/>
      <protection/>
    </xf>
    <xf numFmtId="0" fontId="12" fillId="0" borderId="20" xfId="73" applyFont="1" applyBorder="1" applyAlignment="1">
      <alignment vertical="center"/>
      <protection/>
    </xf>
    <xf numFmtId="38" fontId="12" fillId="0" borderId="10" xfId="60" applyFont="1" applyBorder="1" applyAlignment="1">
      <alignment vertical="center"/>
    </xf>
    <xf numFmtId="0" fontId="12" fillId="0" borderId="10" xfId="73" applyFont="1" applyBorder="1" applyAlignment="1">
      <alignment horizontal="right" vertical="center"/>
      <protection/>
    </xf>
    <xf numFmtId="0" fontId="12" fillId="0" borderId="10" xfId="73" applyFont="1" applyBorder="1" applyAlignment="1">
      <alignment vertical="center"/>
      <protection/>
    </xf>
    <xf numFmtId="0" fontId="16" fillId="0" borderId="0" xfId="71" applyFont="1" applyAlignment="1">
      <alignment vertical="center"/>
      <protection/>
    </xf>
    <xf numFmtId="0" fontId="14" fillId="0" borderId="0" xfId="71" applyFont="1">
      <alignment/>
      <protection/>
    </xf>
    <xf numFmtId="0" fontId="12" fillId="0" borderId="0" xfId="0" applyFont="1" applyAlignment="1">
      <alignment horizontal="center" vertical="center"/>
    </xf>
    <xf numFmtId="38" fontId="12" fillId="0" borderId="12" xfId="60" applyFont="1" applyBorder="1" applyAlignment="1">
      <alignment vertical="center"/>
    </xf>
    <xf numFmtId="179" fontId="12" fillId="0" borderId="0" xfId="60" applyNumberFormat="1" applyFont="1" applyBorder="1" applyAlignment="1">
      <alignment horizontal="left" vertical="center"/>
    </xf>
    <xf numFmtId="38" fontId="12" fillId="0" borderId="0" xfId="60" applyFont="1" applyBorder="1" applyAlignment="1">
      <alignment horizontal="right" vertical="center"/>
    </xf>
    <xf numFmtId="180" fontId="12" fillId="0" borderId="0" xfId="60" applyNumberFormat="1" applyFont="1" applyBorder="1" applyAlignment="1">
      <alignment horizontal="left" vertical="center"/>
    </xf>
    <xf numFmtId="181" fontId="12" fillId="0" borderId="0" xfId="6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distributed"/>
    </xf>
    <xf numFmtId="38" fontId="12" fillId="0" borderId="22" xfId="60" applyFont="1" applyBorder="1" applyAlignment="1">
      <alignment vertical="center"/>
    </xf>
    <xf numFmtId="179" fontId="12" fillId="0" borderId="10" xfId="60" applyNumberFormat="1" applyFont="1" applyBorder="1" applyAlignment="1">
      <alignment horizontal="left" vertical="center"/>
    </xf>
    <xf numFmtId="38" fontId="12" fillId="0" borderId="10" xfId="60" applyFont="1" applyBorder="1" applyAlignment="1">
      <alignment horizontal="right" vertical="center"/>
    </xf>
    <xf numFmtId="180" fontId="12" fillId="0" borderId="10" xfId="6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38" fontId="12" fillId="0" borderId="12" xfId="60" applyFont="1" applyBorder="1" applyAlignment="1">
      <alignment horizontal="right" vertical="center"/>
    </xf>
    <xf numFmtId="179" fontId="12" fillId="0" borderId="0" xfId="60" applyNumberFormat="1" applyFont="1" applyBorder="1" applyAlignment="1">
      <alignment horizontal="right" vertical="center"/>
    </xf>
    <xf numFmtId="38" fontId="12" fillId="0" borderId="22" xfId="60" applyFont="1" applyBorder="1" applyAlignment="1">
      <alignment horizontal="right" vertical="center"/>
    </xf>
    <xf numFmtId="179" fontId="12" fillId="0" borderId="10" xfId="6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left" vertical="center"/>
    </xf>
    <xf numFmtId="38" fontId="12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38" fontId="16" fillId="0" borderId="0" xfId="51" applyFont="1" applyBorder="1" applyAlignment="1">
      <alignment horizontal="right" vertical="center"/>
    </xf>
    <xf numFmtId="38" fontId="16" fillId="0" borderId="0" xfId="51" applyFont="1" applyBorder="1" applyAlignment="1">
      <alignment vertical="center"/>
    </xf>
    <xf numFmtId="38" fontId="12" fillId="0" borderId="0" xfId="51" applyFont="1" applyBorder="1" applyAlignment="1">
      <alignment vertical="center"/>
    </xf>
    <xf numFmtId="38" fontId="12" fillId="0" borderId="10" xfId="51" applyFont="1" applyBorder="1" applyAlignment="1">
      <alignment vertical="center"/>
    </xf>
    <xf numFmtId="0" fontId="14" fillId="0" borderId="0" xfId="0" applyFont="1" applyAlignment="1">
      <alignment/>
    </xf>
    <xf numFmtId="38" fontId="14" fillId="0" borderId="0" xfId="0" applyNumberFormat="1" applyFont="1" applyAlignment="1">
      <alignment/>
    </xf>
    <xf numFmtId="38" fontId="14" fillId="0" borderId="0" xfId="51" applyFont="1" applyAlignment="1">
      <alignment/>
    </xf>
    <xf numFmtId="0" fontId="18" fillId="0" borderId="0" xfId="72" applyFont="1">
      <alignment/>
      <protection/>
    </xf>
    <xf numFmtId="0" fontId="12" fillId="0" borderId="0" xfId="72" applyFont="1" applyBorder="1" applyAlignment="1">
      <alignment vertical="center"/>
      <protection/>
    </xf>
    <xf numFmtId="0" fontId="12" fillId="0" borderId="0" xfId="72" applyFont="1" applyAlignment="1">
      <alignment vertical="center"/>
      <protection/>
    </xf>
    <xf numFmtId="0" fontId="12" fillId="0" borderId="0" xfId="72" applyFont="1" applyBorder="1" applyAlignment="1">
      <alignment horizontal="right" vertical="center"/>
      <protection/>
    </xf>
    <xf numFmtId="0" fontId="12" fillId="0" borderId="0" xfId="72" applyFont="1">
      <alignment/>
      <protection/>
    </xf>
    <xf numFmtId="0" fontId="12" fillId="0" borderId="26" xfId="72" applyFont="1" applyBorder="1" applyAlignment="1">
      <alignment horizontal="distributed" vertical="center"/>
      <protection/>
    </xf>
    <xf numFmtId="0" fontId="12" fillId="0" borderId="33" xfId="72" applyFont="1" applyBorder="1" applyAlignment="1">
      <alignment horizontal="distributed" vertical="center"/>
      <protection/>
    </xf>
    <xf numFmtId="0" fontId="12" fillId="0" borderId="25" xfId="72" applyFont="1" applyBorder="1" applyAlignment="1">
      <alignment horizontal="distributed" vertical="center"/>
      <protection/>
    </xf>
    <xf numFmtId="0" fontId="12" fillId="0" borderId="27" xfId="72" applyFont="1" applyBorder="1" applyAlignment="1">
      <alignment horizontal="distributed" vertical="center"/>
      <protection/>
    </xf>
    <xf numFmtId="0" fontId="12" fillId="0" borderId="0" xfId="72" applyFont="1" applyBorder="1" applyAlignment="1">
      <alignment horizontal="distributed"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12" fillId="0" borderId="0" xfId="72" applyFont="1" applyBorder="1" applyAlignment="1">
      <alignment horizontal="distributed" vertical="center"/>
      <protection/>
    </xf>
    <xf numFmtId="38" fontId="12" fillId="0" borderId="12" xfId="51" applyFont="1" applyBorder="1" applyAlignment="1">
      <alignment vertical="center"/>
    </xf>
    <xf numFmtId="0" fontId="12" fillId="0" borderId="0" xfId="72" applyFont="1" applyBorder="1" applyAlignment="1">
      <alignment horizontal="left" vertical="center"/>
      <protection/>
    </xf>
    <xf numFmtId="0" fontId="16" fillId="0" borderId="10" xfId="72" applyFont="1" applyBorder="1" applyAlignment="1">
      <alignment horizontal="right" vertical="center"/>
      <protection/>
    </xf>
    <xf numFmtId="0" fontId="12" fillId="0" borderId="10" xfId="72" applyFont="1" applyBorder="1" applyAlignment="1">
      <alignment horizontal="center" vertical="center"/>
      <protection/>
    </xf>
    <xf numFmtId="0" fontId="12" fillId="0" borderId="20" xfId="72" applyFont="1" applyBorder="1" applyAlignment="1">
      <alignment horizontal="left" vertical="center"/>
      <protection/>
    </xf>
    <xf numFmtId="0" fontId="16" fillId="0" borderId="0" xfId="72" applyFont="1">
      <alignment/>
      <protection/>
    </xf>
    <xf numFmtId="0" fontId="14" fillId="0" borderId="0" xfId="72" applyFont="1">
      <alignment/>
      <protection/>
    </xf>
    <xf numFmtId="0" fontId="18" fillId="0" borderId="0" xfId="0" applyFont="1" applyAlignment="1">
      <alignment vertical="center"/>
    </xf>
    <xf numFmtId="38" fontId="16" fillId="0" borderId="10" xfId="51" applyFont="1" applyBorder="1" applyAlignment="1" applyProtection="1">
      <alignment horizontal="right" vertical="center"/>
      <protection locked="0"/>
    </xf>
    <xf numFmtId="38" fontId="12" fillId="0" borderId="10" xfId="51" applyFont="1" applyBorder="1" applyAlignment="1">
      <alignment horizontal="center" vertical="center"/>
    </xf>
    <xf numFmtId="38" fontId="12" fillId="0" borderId="20" xfId="51" applyFont="1" applyBorder="1" applyAlignment="1">
      <alignment horizontal="left" vertical="center"/>
    </xf>
    <xf numFmtId="38" fontId="16" fillId="0" borderId="0" xfId="51" applyFont="1" applyAlignment="1">
      <alignment vertical="center"/>
    </xf>
    <xf numFmtId="0" fontId="12" fillId="0" borderId="34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38" fontId="16" fillId="0" borderId="13" xfId="0" applyNumberFormat="1" applyFont="1" applyFill="1" applyBorder="1" applyAlignment="1">
      <alignment horizontal="right" vertical="center"/>
    </xf>
    <xf numFmtId="38" fontId="16" fillId="0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12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182" fontId="12" fillId="0" borderId="0" xfId="51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3" fontId="12" fillId="0" borderId="0" xfId="51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38" fontId="12" fillId="0" borderId="10" xfId="5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distributed" vertical="distributed"/>
    </xf>
    <xf numFmtId="0" fontId="16" fillId="0" borderId="10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distributed"/>
    </xf>
    <xf numFmtId="0" fontId="12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9" fontId="12" fillId="0" borderId="24" xfId="0" applyNumberFormat="1" applyFont="1" applyBorder="1" applyAlignment="1">
      <alignment horizontal="center" vertical="distributed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8" fontId="16" fillId="0" borderId="0" xfId="60" applyFont="1" applyAlignment="1">
      <alignment horizontal="right" vertical="center"/>
    </xf>
    <xf numFmtId="0" fontId="12" fillId="0" borderId="28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49" fontId="12" fillId="0" borderId="21" xfId="0" applyNumberFormat="1" applyFont="1" applyBorder="1" applyAlignment="1">
      <alignment horizontal="center" vertical="distributed" textRotation="255"/>
    </xf>
    <xf numFmtId="0" fontId="12" fillId="0" borderId="0" xfId="0" applyFont="1" applyAlignment="1">
      <alignment horizontal="distributed"/>
    </xf>
    <xf numFmtId="49" fontId="12" fillId="0" borderId="0" xfId="0" applyNumberFormat="1" applyFont="1" applyBorder="1" applyAlignment="1">
      <alignment horizontal="center" vertical="distributed" textRotation="255"/>
    </xf>
    <xf numFmtId="0" fontId="14" fillId="0" borderId="0" xfId="0" applyFont="1" applyBorder="1" applyAlignment="1">
      <alignment/>
    </xf>
    <xf numFmtId="38" fontId="16" fillId="0" borderId="0" xfId="60" applyFont="1" applyBorder="1" applyAlignment="1">
      <alignment horizontal="right" vertical="center"/>
    </xf>
    <xf numFmtId="38" fontId="16" fillId="0" borderId="23" xfId="60" applyFont="1" applyBorder="1" applyAlignment="1">
      <alignment horizontal="right" vertical="center"/>
    </xf>
    <xf numFmtId="38" fontId="12" fillId="0" borderId="0" xfId="60" applyFont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 textRotation="255"/>
    </xf>
    <xf numFmtId="38" fontId="12" fillId="0" borderId="0" xfId="60" applyFont="1" applyBorder="1" applyAlignment="1">
      <alignment vertical="center"/>
    </xf>
    <xf numFmtId="38" fontId="12" fillId="0" borderId="23" xfId="60" applyFont="1" applyBorder="1" applyAlignment="1">
      <alignment vertical="center"/>
    </xf>
    <xf numFmtId="38" fontId="12" fillId="0" borderId="0" xfId="6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0" borderId="0" xfId="72" applyFont="1" applyBorder="1" applyAlignment="1">
      <alignment horizontal="center" vertical="center"/>
      <protection/>
    </xf>
    <xf numFmtId="0" fontId="15" fillId="0" borderId="0" xfId="72" applyFont="1">
      <alignment/>
      <protection/>
    </xf>
    <xf numFmtId="0" fontId="12" fillId="0" borderId="31" xfId="72" applyFont="1" applyBorder="1" applyAlignment="1">
      <alignment horizontal="distributed" vertical="center"/>
      <protection/>
    </xf>
    <xf numFmtId="0" fontId="12" fillId="0" borderId="31" xfId="72" applyFont="1" applyBorder="1" applyAlignment="1">
      <alignment horizontal="distributed" vertical="center" shrinkToFit="1"/>
      <protection/>
    </xf>
    <xf numFmtId="0" fontId="12" fillId="0" borderId="31" xfId="72" applyFont="1" applyBorder="1" applyAlignment="1">
      <alignment horizontal="center" vertical="center" shrinkToFit="1"/>
      <protection/>
    </xf>
    <xf numFmtId="0" fontId="12" fillId="0" borderId="31" xfId="72" applyFont="1" applyBorder="1" applyAlignment="1">
      <alignment horizontal="center" vertical="center" shrinkToFit="1"/>
      <protection/>
    </xf>
    <xf numFmtId="0" fontId="12" fillId="0" borderId="32" xfId="72" applyFont="1" applyBorder="1" applyAlignment="1">
      <alignment horizontal="distributed" vertical="center" shrinkToFit="1"/>
      <protection/>
    </xf>
    <xf numFmtId="0" fontId="12" fillId="0" borderId="0" xfId="72" applyFont="1" applyAlignment="1">
      <alignment horizontal="distributed" vertical="center"/>
      <protection/>
    </xf>
    <xf numFmtId="0" fontId="12" fillId="0" borderId="0" xfId="72" applyNumberFormat="1" applyFont="1" applyAlignment="1">
      <alignment horizontal="center" vertical="center"/>
      <protection/>
    </xf>
    <xf numFmtId="38" fontId="12" fillId="0" borderId="12" xfId="55" applyFont="1" applyBorder="1" applyAlignment="1">
      <alignment vertical="center"/>
    </xf>
    <xf numFmtId="38" fontId="12" fillId="0" borderId="0" xfId="55" applyFont="1" applyBorder="1" applyAlignment="1">
      <alignment vertical="center"/>
    </xf>
    <xf numFmtId="49" fontId="12" fillId="0" borderId="0" xfId="72" applyNumberFormat="1" applyFont="1" applyAlignment="1">
      <alignment vertical="center"/>
      <protection/>
    </xf>
    <xf numFmtId="49" fontId="16" fillId="0" borderId="0" xfId="72" applyNumberFormat="1" applyFont="1" applyAlignment="1">
      <alignment vertical="center"/>
      <protection/>
    </xf>
    <xf numFmtId="0" fontId="12" fillId="0" borderId="0" xfId="72" applyFont="1" applyAlignment="1">
      <alignment horizontal="center" vertical="center"/>
      <protection/>
    </xf>
    <xf numFmtId="0" fontId="16" fillId="0" borderId="0" xfId="72" applyFont="1" applyAlignment="1">
      <alignment vertical="center"/>
      <protection/>
    </xf>
    <xf numFmtId="0" fontId="12" fillId="0" borderId="0" xfId="72" applyFont="1" applyAlignment="1">
      <alignment horizontal="right" vertical="center"/>
      <protection/>
    </xf>
    <xf numFmtId="38" fontId="12" fillId="0" borderId="0" xfId="55" applyFont="1" applyBorder="1" applyAlignment="1">
      <alignment horizontal="right" vertical="center"/>
    </xf>
    <xf numFmtId="0" fontId="12" fillId="0" borderId="0" xfId="72" applyNumberFormat="1" applyFont="1" applyAlignment="1">
      <alignment horizontal="right" vertical="center"/>
      <protection/>
    </xf>
    <xf numFmtId="38" fontId="12" fillId="0" borderId="12" xfId="55" applyFont="1" applyBorder="1" applyAlignment="1">
      <alignment horizontal="right" vertical="center"/>
    </xf>
    <xf numFmtId="49" fontId="12" fillId="0" borderId="10" xfId="72" applyNumberFormat="1" applyFont="1" applyBorder="1" applyAlignment="1">
      <alignment vertical="center"/>
      <protection/>
    </xf>
    <xf numFmtId="0" fontId="12" fillId="0" borderId="10" xfId="72" applyNumberFormat="1" applyFont="1" applyBorder="1" applyAlignment="1">
      <alignment horizontal="right" vertical="center"/>
      <protection/>
    </xf>
    <xf numFmtId="38" fontId="12" fillId="0" borderId="22" xfId="55" applyFont="1" applyBorder="1" applyAlignment="1">
      <alignment horizontal="right" vertical="center"/>
    </xf>
    <xf numFmtId="38" fontId="12" fillId="0" borderId="10" xfId="55" applyFont="1" applyBorder="1" applyAlignment="1">
      <alignment horizontal="right" vertical="center"/>
    </xf>
    <xf numFmtId="0" fontId="12" fillId="0" borderId="0" xfId="72" applyFont="1" applyAlignment="1">
      <alignment horizontal="left" vertical="center"/>
      <protection/>
    </xf>
    <xf numFmtId="0" fontId="12" fillId="0" borderId="21" xfId="72" applyFont="1" applyBorder="1" applyAlignment="1">
      <alignment horizontal="right" vertical="center"/>
      <protection/>
    </xf>
    <xf numFmtId="38" fontId="14" fillId="0" borderId="0" xfId="72" applyNumberFormat="1" applyFont="1">
      <alignment/>
      <protection/>
    </xf>
    <xf numFmtId="0" fontId="15" fillId="0" borderId="0" xfId="72" applyFont="1" applyBorder="1" applyAlignment="1">
      <alignment horizontal="center"/>
      <protection/>
    </xf>
    <xf numFmtId="0" fontId="12" fillId="0" borderId="32" xfId="72" applyFont="1" applyBorder="1" applyAlignment="1">
      <alignment horizontal="distributed" vertical="center"/>
      <protection/>
    </xf>
    <xf numFmtId="0" fontId="12" fillId="0" borderId="23" xfId="72" applyFont="1" applyBorder="1" applyAlignment="1">
      <alignment horizontal="distributed" vertical="center"/>
      <protection/>
    </xf>
    <xf numFmtId="0" fontId="12" fillId="0" borderId="23" xfId="72" applyFont="1" applyBorder="1" applyAlignment="1">
      <alignment vertical="center"/>
      <protection/>
    </xf>
    <xf numFmtId="0" fontId="12" fillId="0" borderId="0" xfId="72" applyFont="1" applyBorder="1" applyAlignment="1">
      <alignment/>
      <protection/>
    </xf>
    <xf numFmtId="0" fontId="12" fillId="0" borderId="24" xfId="72" applyFont="1" applyBorder="1" applyAlignment="1">
      <alignment vertical="center"/>
      <protection/>
    </xf>
    <xf numFmtId="38" fontId="12" fillId="0" borderId="12" xfId="55" applyFont="1" applyFill="1" applyBorder="1" applyAlignment="1">
      <alignment horizontal="right" vertical="center"/>
    </xf>
    <xf numFmtId="38" fontId="12" fillId="0" borderId="0" xfId="55" applyFont="1" applyFill="1" applyBorder="1" applyAlignment="1">
      <alignment horizontal="right" vertical="center"/>
    </xf>
    <xf numFmtId="0" fontId="16" fillId="0" borderId="0" xfId="72" applyFont="1" applyBorder="1" applyAlignment="1">
      <alignment vertical="center"/>
      <protection/>
    </xf>
    <xf numFmtId="3" fontId="12" fillId="0" borderId="12" xfId="72" applyNumberFormat="1" applyFont="1" applyBorder="1" applyAlignment="1">
      <alignment vertical="center"/>
      <protection/>
    </xf>
    <xf numFmtId="3" fontId="12" fillId="0" borderId="0" xfId="72" applyNumberFormat="1" applyFont="1" applyBorder="1" applyAlignment="1">
      <alignment vertical="center"/>
      <protection/>
    </xf>
    <xf numFmtId="38" fontId="12" fillId="0" borderId="0" xfId="59" applyFont="1" applyAlignment="1">
      <alignment vertical="center"/>
    </xf>
    <xf numFmtId="49" fontId="12" fillId="0" borderId="0" xfId="72" applyNumberFormat="1" applyFont="1" applyAlignment="1">
      <alignment horizontal="right" vertical="center"/>
      <protection/>
    </xf>
    <xf numFmtId="3" fontId="12" fillId="0" borderId="0" xfId="72" applyNumberFormat="1" applyFont="1" applyAlignment="1">
      <alignment vertical="center"/>
      <protection/>
    </xf>
    <xf numFmtId="49" fontId="12" fillId="0" borderId="0" xfId="72" applyNumberFormat="1" applyFont="1" applyAlignment="1">
      <alignment horizontal="center" vertical="center"/>
      <protection/>
    </xf>
    <xf numFmtId="49" fontId="12" fillId="0" borderId="0" xfId="72" applyNumberFormat="1" applyFont="1" applyBorder="1" applyAlignment="1">
      <alignment vertical="center"/>
      <protection/>
    </xf>
    <xf numFmtId="0" fontId="12" fillId="0" borderId="0" xfId="72" applyNumberFormat="1" applyFont="1" applyBorder="1" applyAlignment="1">
      <alignment horizontal="right" vertical="center"/>
      <protection/>
    </xf>
    <xf numFmtId="49" fontId="12" fillId="0" borderId="10" xfId="72" applyNumberFormat="1" applyFont="1" applyBorder="1" applyAlignment="1">
      <alignment horizontal="center" vertical="center"/>
      <protection/>
    </xf>
    <xf numFmtId="3" fontId="12" fillId="0" borderId="22" xfId="72" applyNumberFormat="1" applyFont="1" applyBorder="1" applyAlignment="1">
      <alignment vertical="center"/>
      <protection/>
    </xf>
    <xf numFmtId="38" fontId="12" fillId="0" borderId="10" xfId="55" applyFont="1" applyFill="1" applyBorder="1" applyAlignment="1">
      <alignment horizontal="right" vertical="center"/>
    </xf>
    <xf numFmtId="38" fontId="12" fillId="0" borderId="10" xfId="59" applyFont="1" applyFill="1" applyBorder="1" applyAlignment="1">
      <alignment horizontal="right" vertical="center"/>
    </xf>
    <xf numFmtId="0" fontId="12" fillId="0" borderId="21" xfId="72" applyFont="1" applyBorder="1" applyAlignment="1">
      <alignment horizontal="left" vertical="center"/>
      <protection/>
    </xf>
    <xf numFmtId="3" fontId="14" fillId="0" borderId="0" xfId="72" applyNumberFormat="1" applyFont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40" fillId="0" borderId="0" xfId="45" applyNumberFormat="1" applyFont="1" applyFill="1" applyAlignment="1" applyProtection="1">
      <alignment horizontal="left" vertical="center"/>
      <protection/>
    </xf>
    <xf numFmtId="0" fontId="40" fillId="0" borderId="0" xfId="45" applyFont="1" applyAlignment="1" applyProtection="1">
      <alignment horizontal="left" vertical="center"/>
      <protection/>
    </xf>
    <xf numFmtId="0" fontId="40" fillId="0" borderId="0" xfId="45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/>
    </xf>
    <xf numFmtId="177" fontId="12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9" xfId="0" applyFont="1" applyBorder="1" applyAlignment="1">
      <alignment horizontal="distributed" vertical="distributed"/>
    </xf>
    <xf numFmtId="0" fontId="12" fillId="0" borderId="19" xfId="0" applyFont="1" applyBorder="1" applyAlignment="1">
      <alignment horizontal="distributed" vertical="distributed"/>
    </xf>
    <xf numFmtId="0" fontId="12" fillId="0" borderId="11" xfId="0" applyFont="1" applyFill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distributed" textRotation="255" indent="1"/>
    </xf>
    <xf numFmtId="0" fontId="12" fillId="0" borderId="24" xfId="0" applyFont="1" applyBorder="1" applyAlignment="1">
      <alignment horizontal="center" vertical="distributed" textRotation="255" indent="1"/>
    </xf>
    <xf numFmtId="0" fontId="12" fillId="0" borderId="17" xfId="0" applyFont="1" applyBorder="1" applyAlignment="1">
      <alignment horizontal="center" vertical="distributed" textRotation="255" indent="1"/>
    </xf>
    <xf numFmtId="0" fontId="12" fillId="0" borderId="0" xfId="0" applyFont="1" applyBorder="1" applyAlignment="1">
      <alignment horizontal="distributed" vertical="center" indent="1"/>
    </xf>
    <xf numFmtId="0" fontId="12" fillId="0" borderId="24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20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2"/>
    </xf>
    <xf numFmtId="0" fontId="12" fillId="0" borderId="33" xfId="0" applyFont="1" applyBorder="1" applyAlignment="1">
      <alignment horizontal="distributed" vertical="center" indent="2"/>
    </xf>
    <xf numFmtId="0" fontId="12" fillId="0" borderId="34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left" vertical="center"/>
    </xf>
    <xf numFmtId="0" fontId="12" fillId="0" borderId="3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distributed" vertical="center" indent="1"/>
    </xf>
    <xf numFmtId="0" fontId="12" fillId="0" borderId="17" xfId="0" applyFont="1" applyBorder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 wrapText="1"/>
    </xf>
    <xf numFmtId="0" fontId="12" fillId="0" borderId="33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distributed" vertical="center" wrapText="1" indent="1"/>
    </xf>
    <xf numFmtId="0" fontId="12" fillId="0" borderId="33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73" applyFont="1" applyBorder="1" applyAlignment="1">
      <alignment horizontal="distributed" vertical="center"/>
      <protection/>
    </xf>
    <xf numFmtId="0" fontId="12" fillId="0" borderId="19" xfId="73" applyFont="1" applyBorder="1" applyAlignment="1">
      <alignment horizontal="distributed" vertical="center"/>
      <protection/>
    </xf>
    <xf numFmtId="0" fontId="12" fillId="0" borderId="21" xfId="73" applyFont="1" applyBorder="1" applyAlignment="1">
      <alignment horizontal="distributed" vertical="center"/>
      <protection/>
    </xf>
    <xf numFmtId="0" fontId="12" fillId="0" borderId="16" xfId="73" applyFont="1" applyBorder="1" applyAlignment="1">
      <alignment horizontal="distributed" vertical="center"/>
      <protection/>
    </xf>
    <xf numFmtId="0" fontId="12" fillId="0" borderId="21" xfId="71" applyFont="1" applyBorder="1" applyAlignment="1">
      <alignment vertical="center"/>
      <protection/>
    </xf>
    <xf numFmtId="0" fontId="12" fillId="0" borderId="21" xfId="71" applyFont="1" applyBorder="1" applyAlignment="1">
      <alignment horizontal="right" vertical="center"/>
      <protection/>
    </xf>
    <xf numFmtId="0" fontId="15" fillId="0" borderId="0" xfId="71" applyFont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0" fontId="12" fillId="0" borderId="11" xfId="73" applyFont="1" applyBorder="1" applyAlignment="1">
      <alignment horizontal="distributed" vertical="center"/>
      <protection/>
    </xf>
    <xf numFmtId="0" fontId="12" fillId="0" borderId="18" xfId="73" applyFont="1" applyBorder="1" applyAlignment="1">
      <alignment horizontal="distributed" vertical="center"/>
      <protection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horizontal="distributed" vertical="center" shrinkToFit="1"/>
    </xf>
    <xf numFmtId="0" fontId="12" fillId="0" borderId="17" xfId="0" applyFont="1" applyBorder="1" applyAlignment="1">
      <alignment horizontal="distributed" vertical="center" shrinkToFit="1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distributed" vertical="center" shrinkToFit="1"/>
    </xf>
    <xf numFmtId="0" fontId="12" fillId="0" borderId="36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5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horizontal="right" vertical="center"/>
      <protection/>
    </xf>
    <xf numFmtId="0" fontId="12" fillId="0" borderId="26" xfId="72" applyFont="1" applyBorder="1" applyAlignment="1">
      <alignment horizontal="distributed" vertical="center"/>
      <protection/>
    </xf>
    <xf numFmtId="0" fontId="12" fillId="0" borderId="33" xfId="72" applyFont="1" applyBorder="1" applyAlignment="1">
      <alignment horizontal="distributed"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32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center"/>
    </xf>
    <xf numFmtId="0" fontId="16" fillId="0" borderId="34" xfId="0" applyFont="1" applyBorder="1" applyAlignment="1">
      <alignment horizontal="distributed" vertical="center"/>
    </xf>
    <xf numFmtId="0" fontId="16" fillId="0" borderId="3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distributed" textRotation="255"/>
    </xf>
    <xf numFmtId="0" fontId="12" fillId="0" borderId="24" xfId="0" applyFont="1" applyBorder="1" applyAlignment="1">
      <alignment horizontal="distributed" vertical="distributed" textRotation="255"/>
    </xf>
    <xf numFmtId="0" fontId="12" fillId="0" borderId="17" xfId="0" applyFont="1" applyBorder="1" applyAlignment="1">
      <alignment horizontal="distributed" vertical="distributed" textRotation="255"/>
    </xf>
    <xf numFmtId="49" fontId="12" fillId="0" borderId="15" xfId="0" applyNumberFormat="1" applyFont="1" applyBorder="1" applyAlignment="1">
      <alignment horizontal="center" vertical="distributed" textRotation="255"/>
    </xf>
    <xf numFmtId="0" fontId="12" fillId="0" borderId="24" xfId="0" applyFont="1" applyBorder="1" applyAlignment="1">
      <alignment horizontal="center" vertical="distributed" textRotation="255"/>
    </xf>
    <xf numFmtId="0" fontId="12" fillId="0" borderId="20" xfId="0" applyFont="1" applyBorder="1" applyAlignment="1">
      <alignment horizontal="center" vertical="distributed" textRotation="255"/>
    </xf>
    <xf numFmtId="0" fontId="12" fillId="0" borderId="15" xfId="0" applyFont="1" applyBorder="1" applyAlignment="1">
      <alignment horizontal="center" vertical="distributed" textRotation="255"/>
    </xf>
    <xf numFmtId="0" fontId="12" fillId="0" borderId="17" xfId="0" applyFont="1" applyBorder="1" applyAlignment="1">
      <alignment horizontal="center" vertical="distributed" textRotation="255"/>
    </xf>
    <xf numFmtId="49" fontId="12" fillId="0" borderId="24" xfId="0" applyNumberFormat="1" applyFont="1" applyBorder="1" applyAlignment="1">
      <alignment horizontal="center" vertical="distributed" textRotation="255"/>
    </xf>
    <xf numFmtId="49" fontId="12" fillId="0" borderId="20" xfId="0" applyNumberFormat="1" applyFont="1" applyBorder="1" applyAlignment="1">
      <alignment horizontal="center" vertical="distributed" textRotation="255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24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38" fontId="12" fillId="0" borderId="0" xfId="60" applyFont="1" applyAlignment="1">
      <alignment horizontal="right" vertical="center"/>
    </xf>
    <xf numFmtId="38" fontId="12" fillId="0" borderId="12" xfId="60" applyFont="1" applyBorder="1" applyAlignment="1">
      <alignment horizontal="right" vertical="center"/>
    </xf>
    <xf numFmtId="38" fontId="12" fillId="0" borderId="0" xfId="60" applyFont="1" applyBorder="1" applyAlignment="1">
      <alignment horizontal="right" vertical="center"/>
    </xf>
    <xf numFmtId="38" fontId="12" fillId="0" borderId="13" xfId="60" applyFont="1" applyBorder="1" applyAlignment="1">
      <alignment horizontal="right" vertical="center"/>
    </xf>
    <xf numFmtId="38" fontId="12" fillId="0" borderId="23" xfId="60" applyFont="1" applyBorder="1" applyAlignment="1">
      <alignment horizontal="right" vertical="center"/>
    </xf>
    <xf numFmtId="38" fontId="12" fillId="0" borderId="22" xfId="60" applyFont="1" applyBorder="1" applyAlignment="1">
      <alignment horizontal="right" vertical="center"/>
    </xf>
    <xf numFmtId="38" fontId="12" fillId="0" borderId="10" xfId="60" applyFont="1" applyBorder="1" applyAlignment="1">
      <alignment horizontal="right" vertical="center"/>
    </xf>
    <xf numFmtId="0" fontId="12" fillId="0" borderId="34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27" xfId="72" applyFont="1" applyBorder="1" applyAlignment="1">
      <alignment horizontal="distributed" vertical="center"/>
      <protection/>
    </xf>
    <xf numFmtId="0" fontId="12" fillId="0" borderId="21" xfId="72" applyFont="1" applyBorder="1" applyAlignment="1">
      <alignment horizontal="right" vertical="center"/>
      <protection/>
    </xf>
    <xf numFmtId="0" fontId="15" fillId="0" borderId="0" xfId="72" applyFont="1" applyBorder="1" applyAlignment="1">
      <alignment horizontal="center" vertical="center"/>
      <protection/>
    </xf>
    <xf numFmtId="0" fontId="12" fillId="0" borderId="21" xfId="72" applyFont="1" applyBorder="1" applyAlignment="1">
      <alignment horizontal="distributed" vertical="center"/>
      <protection/>
    </xf>
    <xf numFmtId="0" fontId="12" fillId="0" borderId="36" xfId="72" applyFont="1" applyBorder="1" applyAlignment="1">
      <alignment horizontal="distributed" vertical="center"/>
      <protection/>
    </xf>
    <xf numFmtId="0" fontId="12" fillId="0" borderId="16" xfId="72" applyFont="1" applyBorder="1" applyAlignment="1">
      <alignment horizontal="distributed" vertical="center"/>
      <protection/>
    </xf>
    <xf numFmtId="0" fontId="12" fillId="0" borderId="17" xfId="72" applyFont="1" applyBorder="1" applyAlignment="1">
      <alignment horizontal="distributed" vertical="center"/>
      <protection/>
    </xf>
    <xf numFmtId="0" fontId="12" fillId="0" borderId="11" xfId="72" applyFont="1" applyBorder="1" applyAlignment="1">
      <alignment horizontal="distributed" vertical="center"/>
      <protection/>
    </xf>
    <xf numFmtId="0" fontId="12" fillId="0" borderId="18" xfId="72" applyFont="1" applyBorder="1" applyAlignment="1">
      <alignment horizontal="distributed" vertical="center"/>
      <protection/>
    </xf>
    <xf numFmtId="0" fontId="12" fillId="0" borderId="27" xfId="72" applyFont="1" applyBorder="1" applyAlignment="1">
      <alignment horizontal="center" vertical="center" wrapText="1"/>
      <protection/>
    </xf>
    <xf numFmtId="0" fontId="12" fillId="0" borderId="26" xfId="72" applyFont="1" applyBorder="1" applyAlignment="1">
      <alignment horizontal="center" vertical="center" wrapText="1"/>
      <protection/>
    </xf>
    <xf numFmtId="0" fontId="12" fillId="0" borderId="33" xfId="72" applyFont="1" applyBorder="1" applyAlignment="1">
      <alignment horizontal="center" vertical="center" wrapText="1"/>
      <protection/>
    </xf>
    <xf numFmtId="0" fontId="15" fillId="0" borderId="0" xfId="72" applyFont="1" applyBorder="1" applyAlignment="1">
      <alignment horizontal="center"/>
      <protection/>
    </xf>
    <xf numFmtId="0" fontId="12" fillId="0" borderId="25" xfId="72" applyFont="1" applyBorder="1" applyAlignment="1">
      <alignment horizontal="distributed" vertical="center" indent="1"/>
      <protection/>
    </xf>
    <xf numFmtId="0" fontId="12" fillId="0" borderId="27" xfId="72" applyFont="1" applyBorder="1" applyAlignment="1">
      <alignment horizontal="distributed" vertical="center" indent="1"/>
      <protection/>
    </xf>
    <xf numFmtId="0" fontId="12" fillId="0" borderId="0" xfId="72" applyFont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桁区切り 4 2" xfId="58"/>
    <cellStyle name="桁区切り 5" xfId="59"/>
    <cellStyle name="桁区切り 6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Followed Hyperlink" xfId="74"/>
    <cellStyle name="良い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9525</xdr:rowOff>
    </xdr:from>
    <xdr:to>
      <xdr:col>5</xdr:col>
      <xdr:colOff>295275</xdr:colOff>
      <xdr:row>2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2190750" y="4381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25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19125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5.25390625" style="22" customWidth="1"/>
    <col min="2" max="2" width="53.50390625" style="350" customWidth="1"/>
    <col min="3" max="16384" width="9.00390625" style="349" customWidth="1"/>
  </cols>
  <sheetData>
    <row r="1" spans="1:2" ht="22.5" customHeight="1">
      <c r="A1" s="355" t="s">
        <v>273</v>
      </c>
      <c r="B1" s="355"/>
    </row>
    <row r="3" spans="1:2" ht="22.5" customHeight="1">
      <c r="A3" s="20">
        <v>1</v>
      </c>
      <c r="B3" s="351" t="s">
        <v>344</v>
      </c>
    </row>
    <row r="4" spans="1:2" ht="22.5" customHeight="1">
      <c r="A4" s="20">
        <v>2</v>
      </c>
      <c r="B4" s="351" t="s">
        <v>345</v>
      </c>
    </row>
    <row r="5" spans="1:2" ht="22.5" customHeight="1">
      <c r="A5" s="20">
        <v>3</v>
      </c>
      <c r="B5" s="351" t="s">
        <v>346</v>
      </c>
    </row>
    <row r="6" spans="1:2" ht="22.5" customHeight="1">
      <c r="A6" s="20">
        <v>4</v>
      </c>
      <c r="B6" s="351" t="s">
        <v>347</v>
      </c>
    </row>
    <row r="7" spans="1:2" ht="22.5" customHeight="1">
      <c r="A7" s="20">
        <v>5</v>
      </c>
      <c r="B7" s="351" t="s">
        <v>348</v>
      </c>
    </row>
    <row r="8" spans="1:2" ht="22.5" customHeight="1">
      <c r="A8" s="20">
        <v>6</v>
      </c>
      <c r="B8" s="352" t="s">
        <v>349</v>
      </c>
    </row>
    <row r="9" spans="1:2" ht="22.5" customHeight="1">
      <c r="A9" s="20">
        <v>7</v>
      </c>
      <c r="B9" s="352" t="s">
        <v>350</v>
      </c>
    </row>
    <row r="10" spans="1:2" ht="22.5" customHeight="1">
      <c r="A10" s="20">
        <v>8</v>
      </c>
      <c r="B10" s="351" t="s">
        <v>351</v>
      </c>
    </row>
    <row r="11" spans="1:2" ht="22.5" customHeight="1">
      <c r="A11" s="20">
        <v>9</v>
      </c>
      <c r="B11" s="351" t="s">
        <v>352</v>
      </c>
    </row>
    <row r="12" spans="1:2" ht="22.5" customHeight="1">
      <c r="A12" s="20">
        <v>10</v>
      </c>
      <c r="B12" s="351" t="s">
        <v>353</v>
      </c>
    </row>
    <row r="13" spans="1:2" ht="22.5" customHeight="1">
      <c r="A13" s="20">
        <v>11</v>
      </c>
      <c r="B13" s="351" t="s">
        <v>354</v>
      </c>
    </row>
    <row r="14" spans="1:2" ht="22.5" customHeight="1">
      <c r="A14" s="20">
        <v>12</v>
      </c>
      <c r="B14" s="351" t="s">
        <v>355</v>
      </c>
    </row>
    <row r="15" spans="1:2" ht="22.5" customHeight="1">
      <c r="A15" s="20">
        <v>13</v>
      </c>
      <c r="B15" s="351" t="s">
        <v>356</v>
      </c>
    </row>
    <row r="16" spans="1:2" ht="22.5" customHeight="1">
      <c r="A16" s="20">
        <v>14</v>
      </c>
      <c r="B16" s="351" t="s">
        <v>357</v>
      </c>
    </row>
    <row r="17" spans="1:2" ht="22.5" customHeight="1">
      <c r="A17" s="354" t="s">
        <v>462</v>
      </c>
      <c r="B17" s="351" t="s">
        <v>358</v>
      </c>
    </row>
    <row r="18" spans="1:2" ht="22.5" customHeight="1">
      <c r="A18" s="20">
        <v>16</v>
      </c>
      <c r="B18" s="351" t="s">
        <v>359</v>
      </c>
    </row>
    <row r="19" spans="1:2" ht="22.5" customHeight="1">
      <c r="A19" s="20">
        <v>17</v>
      </c>
      <c r="B19" s="351" t="s">
        <v>360</v>
      </c>
    </row>
    <row r="20" spans="1:2" ht="22.5" customHeight="1">
      <c r="A20" s="20">
        <v>18</v>
      </c>
      <c r="B20" s="351" t="s">
        <v>361</v>
      </c>
    </row>
    <row r="21" spans="1:2" ht="22.5" customHeight="1">
      <c r="A21" s="20">
        <v>19</v>
      </c>
      <c r="B21" s="351" t="s">
        <v>362</v>
      </c>
    </row>
    <row r="22" spans="1:2" ht="22.5" customHeight="1">
      <c r="A22" s="20">
        <v>20</v>
      </c>
      <c r="B22" s="351" t="s">
        <v>363</v>
      </c>
    </row>
    <row r="23" spans="1:2" ht="22.5" customHeight="1">
      <c r="A23" s="20">
        <v>21</v>
      </c>
      <c r="B23" s="351" t="s">
        <v>364</v>
      </c>
    </row>
    <row r="24" spans="1:2" ht="22.5" customHeight="1">
      <c r="A24" s="20">
        <v>22</v>
      </c>
      <c r="B24" s="351" t="s">
        <v>365</v>
      </c>
    </row>
    <row r="25" spans="1:2" ht="22.5" customHeight="1">
      <c r="A25" s="22">
        <v>23</v>
      </c>
      <c r="B25" s="353" t="s">
        <v>274</v>
      </c>
    </row>
  </sheetData>
  <sheetProtection/>
  <mergeCells count="1">
    <mergeCell ref="A1:B1"/>
  </mergeCells>
  <hyperlinks>
    <hyperlink ref="B3" location="'1'!A1" tooltip="1" display="生活保護世帯数及び人員"/>
    <hyperlink ref="B4" location="'2'!A1" tooltip="2" display="生活保護費支出状況"/>
    <hyperlink ref="B5" location="'3'!A1" tooltip="3" display="民生委員・児童委員数"/>
    <hyperlink ref="B6" location="'4'!A1" tooltip="4" display="民生委員・児童委員の内容別相談・支援件数"/>
    <hyperlink ref="B7" location="'5'!A1" tooltip="5" display="募金の状況"/>
    <hyperlink ref="B8" location="'6'!A1" tooltip="6" display="ボランティア登録状況"/>
    <hyperlink ref="B10" location="'8'!A1" tooltip="8" display="子ども手当支給状況"/>
    <hyperlink ref="B12" location="'10'!A1" tooltip="10" display="家庭児童相談室における相談件数"/>
    <hyperlink ref="B13" location="'11'!A1" tooltip="11" display="身体障害者手帳交付状況"/>
    <hyperlink ref="B14" location="'12'!A1" tooltip="12" display="療育手帳交付状況"/>
    <hyperlink ref="B15" location="'13'!A1" tooltip="13" display="老人クラブ会員数"/>
    <hyperlink ref="B16" location="'14'!A1" tooltip="14" display="介護保険認定状況"/>
    <hyperlink ref="B18" location="'16'!A1" tooltip="16" display="社会福祉施設数"/>
    <hyperlink ref="B19" location="'17'!A1" tooltip="17" display="後楽会館(老人福祉センター)利用状況"/>
    <hyperlink ref="B20" location="'18'!A1" tooltip="18" display="児童遊園設置状況"/>
    <hyperlink ref="B21" location="'19'!A1" tooltip="19" display="保育園の概況"/>
    <hyperlink ref="B22" location="'20'!A1" tooltip="20" display="保育園別園児数"/>
    <hyperlink ref="B23" location="'21'!A1" tooltip="21" display="川越市総合福祉センター利用状況"/>
    <hyperlink ref="B24" location="'22'!A1" tooltip="22" display="児童センターこどもの城利用状況"/>
    <hyperlink ref="B9" location="'7'!A1" tooltip="7" display="児童手当支給状況(旧制度)"/>
    <hyperlink ref="B11" location="'9'!A1" tooltip="9" display="児童手当支給状況"/>
    <hyperlink ref="B25" location="'23'!A1" tooltip="23" display="児童館利用状況"/>
    <hyperlink ref="B17" location="'15'!A1" tooltip="15" display="介護保険給付状況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2.50390625" style="0" customWidth="1"/>
    <col min="4" max="13" width="10.625" style="0" customWidth="1"/>
  </cols>
  <sheetData>
    <row r="1" spans="1:13" ht="17.25">
      <c r="A1" s="391" t="s">
        <v>395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6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5" customFormat="1" ht="18.75" customHeight="1">
      <c r="A3" s="358" t="s">
        <v>37</v>
      </c>
      <c r="B3" s="358"/>
      <c r="C3" s="359"/>
      <c r="D3" s="421" t="s">
        <v>240</v>
      </c>
      <c r="E3" s="394"/>
      <c r="F3" s="428" t="s">
        <v>396</v>
      </c>
      <c r="G3" s="429"/>
      <c r="H3" s="430" t="s">
        <v>288</v>
      </c>
      <c r="I3" s="431"/>
      <c r="J3" s="430" t="s">
        <v>289</v>
      </c>
      <c r="K3" s="431"/>
      <c r="L3" s="417" t="s">
        <v>286</v>
      </c>
      <c r="M3" s="432"/>
    </row>
    <row r="4" spans="1:13" s="25" customFormat="1" ht="18.75" customHeight="1">
      <c r="A4" s="420"/>
      <c r="B4" s="420"/>
      <c r="C4" s="361"/>
      <c r="D4" s="28" t="s">
        <v>260</v>
      </c>
      <c r="E4" s="418" t="s">
        <v>87</v>
      </c>
      <c r="F4" s="28" t="s">
        <v>260</v>
      </c>
      <c r="G4" s="418" t="s">
        <v>87</v>
      </c>
      <c r="H4" s="28" t="s">
        <v>260</v>
      </c>
      <c r="I4" s="418" t="s">
        <v>87</v>
      </c>
      <c r="J4" s="28" t="s">
        <v>260</v>
      </c>
      <c r="K4" s="418" t="s">
        <v>87</v>
      </c>
      <c r="L4" s="75" t="s">
        <v>260</v>
      </c>
      <c r="M4" s="419" t="s">
        <v>87</v>
      </c>
    </row>
    <row r="5" spans="1:13" s="25" customFormat="1" ht="18.75" customHeight="1">
      <c r="A5" s="362"/>
      <c r="B5" s="362"/>
      <c r="C5" s="363"/>
      <c r="D5" s="34" t="s">
        <v>88</v>
      </c>
      <c r="E5" s="366"/>
      <c r="F5" s="34" t="s">
        <v>88</v>
      </c>
      <c r="G5" s="366"/>
      <c r="H5" s="34" t="s">
        <v>88</v>
      </c>
      <c r="I5" s="366"/>
      <c r="J5" s="36" t="s">
        <v>88</v>
      </c>
      <c r="K5" s="366"/>
      <c r="L5" s="34" t="s">
        <v>88</v>
      </c>
      <c r="M5" s="380"/>
    </row>
    <row r="6" spans="1:13" s="25" customFormat="1" ht="18.75" customHeight="1">
      <c r="A6" s="163"/>
      <c r="B6" s="163"/>
      <c r="C6" s="163"/>
      <c r="D6" s="116" t="s">
        <v>68</v>
      </c>
      <c r="E6" s="117" t="s">
        <v>266</v>
      </c>
      <c r="F6" s="117" t="s">
        <v>68</v>
      </c>
      <c r="G6" s="164" t="s">
        <v>266</v>
      </c>
      <c r="H6" s="117" t="s">
        <v>68</v>
      </c>
      <c r="I6" s="164" t="s">
        <v>266</v>
      </c>
      <c r="J6" s="117" t="s">
        <v>68</v>
      </c>
      <c r="K6" s="164" t="s">
        <v>266</v>
      </c>
      <c r="L6" s="117" t="s">
        <v>68</v>
      </c>
      <c r="M6" s="164" t="s">
        <v>266</v>
      </c>
    </row>
    <row r="7" spans="1:13" s="25" customFormat="1" ht="18.75" customHeight="1">
      <c r="A7" s="148" t="s">
        <v>13</v>
      </c>
      <c r="B7" s="158">
        <v>24</v>
      </c>
      <c r="C7" s="148" t="s">
        <v>14</v>
      </c>
      <c r="D7" s="62">
        <v>80812</v>
      </c>
      <c r="E7" s="42">
        <v>1212180</v>
      </c>
      <c r="F7" s="42">
        <v>249676</v>
      </c>
      <c r="G7" s="42">
        <v>2620335</v>
      </c>
      <c r="H7" s="42">
        <v>77835</v>
      </c>
      <c r="I7" s="42">
        <v>778350</v>
      </c>
      <c r="J7" s="42">
        <v>21498</v>
      </c>
      <c r="K7" s="42">
        <v>107490</v>
      </c>
      <c r="L7" s="42">
        <v>429821</v>
      </c>
      <c r="M7" s="42">
        <v>4718355</v>
      </c>
    </row>
    <row r="8" spans="1:13" s="25" customFormat="1" ht="18.75" customHeight="1">
      <c r="A8" s="148"/>
      <c r="B8" s="158">
        <v>25</v>
      </c>
      <c r="C8" s="148"/>
      <c r="D8" s="62">
        <v>96954</v>
      </c>
      <c r="E8" s="42">
        <v>1454310</v>
      </c>
      <c r="F8" s="42">
        <v>301640</v>
      </c>
      <c r="G8" s="42">
        <v>3163730</v>
      </c>
      <c r="H8" s="42">
        <v>90748</v>
      </c>
      <c r="I8" s="42">
        <v>907480</v>
      </c>
      <c r="J8" s="42">
        <v>31776</v>
      </c>
      <c r="K8" s="42">
        <v>158880</v>
      </c>
      <c r="L8" s="42">
        <v>521118</v>
      </c>
      <c r="M8" s="42">
        <v>5684400</v>
      </c>
    </row>
    <row r="9" spans="1:13" s="25" customFormat="1" ht="18.75" customHeight="1">
      <c r="A9" s="148"/>
      <c r="B9" s="158">
        <v>26</v>
      </c>
      <c r="C9" s="148"/>
      <c r="D9" s="62">
        <v>94150</v>
      </c>
      <c r="E9" s="42">
        <v>1412250</v>
      </c>
      <c r="F9" s="42">
        <v>301240</v>
      </c>
      <c r="G9" s="42">
        <v>3163115</v>
      </c>
      <c r="H9" s="42">
        <v>90898</v>
      </c>
      <c r="I9" s="42">
        <v>908980</v>
      </c>
      <c r="J9" s="42">
        <v>32898</v>
      </c>
      <c r="K9" s="42">
        <v>164490</v>
      </c>
      <c r="L9" s="42">
        <v>519186</v>
      </c>
      <c r="M9" s="42">
        <v>5648835</v>
      </c>
    </row>
    <row r="10" spans="1:13" s="25" customFormat="1" ht="18.75" customHeight="1" thickBot="1">
      <c r="A10" s="165"/>
      <c r="B10" s="150">
        <v>27</v>
      </c>
      <c r="C10" s="165"/>
      <c r="D10" s="122">
        <v>91676</v>
      </c>
      <c r="E10" s="123">
        <v>1375140</v>
      </c>
      <c r="F10" s="123">
        <v>297269</v>
      </c>
      <c r="G10" s="123">
        <v>3125330</v>
      </c>
      <c r="H10" s="123">
        <v>91184</v>
      </c>
      <c r="I10" s="123">
        <v>911840</v>
      </c>
      <c r="J10" s="123">
        <v>33749</v>
      </c>
      <c r="K10" s="123">
        <v>168745</v>
      </c>
      <c r="L10" s="123">
        <v>513878</v>
      </c>
      <c r="M10" s="123">
        <v>5581055</v>
      </c>
    </row>
    <row r="11" spans="1:13" s="25" customFormat="1" ht="18.75" customHeight="1">
      <c r="A11" s="19"/>
      <c r="B11" s="161"/>
      <c r="C11" s="161"/>
      <c r="D11" s="161"/>
      <c r="E11" s="161"/>
      <c r="G11" s="154"/>
      <c r="J11" s="356"/>
      <c r="K11" s="356"/>
      <c r="L11" s="356" t="s">
        <v>287</v>
      </c>
      <c r="M11" s="356"/>
    </row>
  </sheetData>
  <sheetProtection/>
  <mergeCells count="14">
    <mergeCell ref="I4:I5"/>
    <mergeCell ref="A1:M1"/>
    <mergeCell ref="L3:M3"/>
    <mergeCell ref="M4:M5"/>
    <mergeCell ref="J11:K11"/>
    <mergeCell ref="L11:M11"/>
    <mergeCell ref="A3:C5"/>
    <mergeCell ref="D3:E3"/>
    <mergeCell ref="F3:G3"/>
    <mergeCell ref="H3:I3"/>
    <mergeCell ref="J3:K3"/>
    <mergeCell ref="E4:E5"/>
    <mergeCell ref="G4:G5"/>
    <mergeCell ref="K4:K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5.00390625" style="188" customWidth="1"/>
    <col min="2" max="3" width="3.125" style="188" customWidth="1"/>
    <col min="4" max="16384" width="9.00390625" style="188" customWidth="1"/>
  </cols>
  <sheetData>
    <row r="1" spans="1:256" ht="17.25">
      <c r="A1" s="439" t="s">
        <v>397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</row>
    <row r="2" spans="1:256" ht="11.2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</row>
    <row r="3" spans="1:256" ht="19.5" customHeight="1">
      <c r="A3" s="435" t="s">
        <v>71</v>
      </c>
      <c r="B3" s="435"/>
      <c r="C3" s="435"/>
      <c r="D3" s="441" t="s">
        <v>72</v>
      </c>
      <c r="E3" s="169" t="s">
        <v>73</v>
      </c>
      <c r="F3" s="435" t="s">
        <v>74</v>
      </c>
      <c r="G3" s="433" t="s">
        <v>75</v>
      </c>
      <c r="H3" s="435" t="s">
        <v>76</v>
      </c>
      <c r="I3" s="433" t="s">
        <v>77</v>
      </c>
      <c r="J3" s="435" t="s">
        <v>78</v>
      </c>
      <c r="K3" s="433" t="s">
        <v>79</v>
      </c>
      <c r="L3" s="435" t="s">
        <v>80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9.5" customHeight="1">
      <c r="A4" s="436"/>
      <c r="B4" s="436"/>
      <c r="C4" s="436"/>
      <c r="D4" s="442"/>
      <c r="E4" s="171" t="s">
        <v>81</v>
      </c>
      <c r="F4" s="436"/>
      <c r="G4" s="434"/>
      <c r="H4" s="436"/>
      <c r="I4" s="434"/>
      <c r="J4" s="436"/>
      <c r="K4" s="434"/>
      <c r="L4" s="436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9.5" customHeight="1">
      <c r="A5" s="172" t="s">
        <v>82</v>
      </c>
      <c r="B5" s="173">
        <v>23</v>
      </c>
      <c r="C5" s="174" t="s">
        <v>83</v>
      </c>
      <c r="D5" s="175">
        <v>4150</v>
      </c>
      <c r="E5" s="176">
        <v>36</v>
      </c>
      <c r="F5" s="176">
        <v>617</v>
      </c>
      <c r="G5" s="176">
        <v>74</v>
      </c>
      <c r="H5" s="177">
        <v>51</v>
      </c>
      <c r="I5" s="176">
        <v>2911</v>
      </c>
      <c r="J5" s="176">
        <v>329</v>
      </c>
      <c r="K5" s="176">
        <v>7</v>
      </c>
      <c r="L5" s="177">
        <v>125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8.75" customHeight="1">
      <c r="A6" s="178"/>
      <c r="B6" s="173">
        <v>24</v>
      </c>
      <c r="C6" s="178"/>
      <c r="D6" s="175">
        <v>4320</v>
      </c>
      <c r="E6" s="176">
        <v>31</v>
      </c>
      <c r="F6" s="176">
        <v>1008</v>
      </c>
      <c r="G6" s="176">
        <v>69</v>
      </c>
      <c r="H6" s="177">
        <v>14</v>
      </c>
      <c r="I6" s="176">
        <v>2754</v>
      </c>
      <c r="J6" s="176">
        <v>210</v>
      </c>
      <c r="K6" s="176">
        <v>10</v>
      </c>
      <c r="L6" s="177">
        <v>224</v>
      </c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8.75" customHeight="1">
      <c r="A7" s="178"/>
      <c r="B7" s="173">
        <v>25</v>
      </c>
      <c r="C7" s="178"/>
      <c r="D7" s="175">
        <v>6094</v>
      </c>
      <c r="E7" s="176">
        <v>20</v>
      </c>
      <c r="F7" s="176">
        <v>705</v>
      </c>
      <c r="G7" s="176">
        <v>60</v>
      </c>
      <c r="H7" s="177">
        <v>8</v>
      </c>
      <c r="I7" s="176">
        <v>4707</v>
      </c>
      <c r="J7" s="176">
        <v>381</v>
      </c>
      <c r="K7" s="176">
        <v>16</v>
      </c>
      <c r="L7" s="177">
        <v>197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8.75" customHeight="1">
      <c r="A8" s="178"/>
      <c r="B8" s="173">
        <v>26</v>
      </c>
      <c r="C8" s="178"/>
      <c r="D8" s="175">
        <v>7161</v>
      </c>
      <c r="E8" s="179" t="s">
        <v>15</v>
      </c>
      <c r="F8" s="176">
        <v>935</v>
      </c>
      <c r="G8" s="180">
        <v>57</v>
      </c>
      <c r="H8" s="179">
        <v>68</v>
      </c>
      <c r="I8" s="176">
        <v>5389</v>
      </c>
      <c r="J8" s="180">
        <v>411</v>
      </c>
      <c r="K8" s="180">
        <v>9</v>
      </c>
      <c r="L8" s="179">
        <v>292</v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4.25" thickBot="1">
      <c r="A9" s="181"/>
      <c r="B9" s="182">
        <v>27</v>
      </c>
      <c r="C9" s="183"/>
      <c r="D9" s="184">
        <v>6629</v>
      </c>
      <c r="E9" s="185">
        <v>60</v>
      </c>
      <c r="F9" s="184">
        <v>820</v>
      </c>
      <c r="G9" s="186">
        <v>121</v>
      </c>
      <c r="H9" s="186">
        <v>11</v>
      </c>
      <c r="I9" s="184">
        <v>4626</v>
      </c>
      <c r="J9" s="186">
        <v>674</v>
      </c>
      <c r="K9" s="186">
        <v>129</v>
      </c>
      <c r="L9" s="186">
        <v>188</v>
      </c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spans="1:256" ht="13.5">
      <c r="A10" s="437" t="s">
        <v>84</v>
      </c>
      <c r="B10" s="437"/>
      <c r="C10" s="437"/>
      <c r="D10" s="170"/>
      <c r="E10" s="170"/>
      <c r="F10" s="170"/>
      <c r="G10" s="170"/>
      <c r="H10" s="170"/>
      <c r="I10" s="170"/>
      <c r="J10" s="438" t="s">
        <v>398</v>
      </c>
      <c r="K10" s="438"/>
      <c r="L10" s="438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3.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</sheetData>
  <sheetProtection/>
  <mergeCells count="12">
    <mergeCell ref="I3:I4"/>
    <mergeCell ref="J3:J4"/>
    <mergeCell ref="K3:K4"/>
    <mergeCell ref="L3:L4"/>
    <mergeCell ref="A10:C10"/>
    <mergeCell ref="J10:L10"/>
    <mergeCell ref="A1:L1"/>
    <mergeCell ref="A3:C4"/>
    <mergeCell ref="D3:D4"/>
    <mergeCell ref="F3:F4"/>
    <mergeCell ref="G3:G4"/>
    <mergeCell ref="H3:H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5.00390625" style="2" customWidth="1"/>
    <col min="2" max="2" width="3.125" style="9" customWidth="1"/>
    <col min="3" max="3" width="3.125" style="2" customWidth="1"/>
    <col min="4" max="4" width="8.25390625" style="2" customWidth="1"/>
    <col min="5" max="5" width="6.125" style="202" bestFit="1" customWidth="1"/>
    <col min="6" max="6" width="8.875" style="2" customWidth="1"/>
    <col min="7" max="7" width="5.375" style="202" bestFit="1" customWidth="1"/>
    <col min="8" max="8" width="9.00390625" style="2" customWidth="1"/>
    <col min="9" max="9" width="5.375" style="202" bestFit="1" customWidth="1"/>
    <col min="10" max="10" width="9.75390625" style="2" customWidth="1"/>
    <col min="11" max="11" width="5.375" style="202" bestFit="1" customWidth="1"/>
    <col min="12" max="12" width="8.25390625" style="2" customWidth="1"/>
    <col min="13" max="13" width="6.125" style="202" bestFit="1" customWidth="1"/>
    <col min="14" max="14" width="9.00390625" style="2" customWidth="1"/>
    <col min="15" max="15" width="5.375" style="202" bestFit="1" customWidth="1"/>
    <col min="16" max="16" width="9.00390625" style="2" customWidth="1"/>
    <col min="17" max="17" width="4.625" style="2" customWidth="1"/>
    <col min="18" max="16384" width="9.00390625" style="2" customWidth="1"/>
  </cols>
  <sheetData>
    <row r="1" spans="1:256" ht="20.25" customHeight="1">
      <c r="A1" s="391" t="s">
        <v>399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1.25" customHeight="1" thickBot="1">
      <c r="A2" s="413" t="s">
        <v>89</v>
      </c>
      <c r="B2" s="413"/>
      <c r="C2" s="413"/>
      <c r="D2" s="413"/>
      <c r="E2" s="413"/>
      <c r="F2" s="100"/>
      <c r="G2" s="121"/>
      <c r="H2" s="100"/>
      <c r="I2" s="121"/>
      <c r="J2" s="100"/>
      <c r="K2" s="121"/>
      <c r="L2" s="448" t="s">
        <v>400</v>
      </c>
      <c r="M2" s="448"/>
      <c r="N2" s="448"/>
      <c r="O2" s="44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9.5" customHeight="1">
      <c r="A3" s="358" t="s">
        <v>90</v>
      </c>
      <c r="B3" s="358"/>
      <c r="C3" s="359"/>
      <c r="D3" s="389" t="s">
        <v>3</v>
      </c>
      <c r="E3" s="359"/>
      <c r="F3" s="389" t="s">
        <v>91</v>
      </c>
      <c r="G3" s="359"/>
      <c r="H3" s="389" t="s">
        <v>290</v>
      </c>
      <c r="I3" s="359"/>
      <c r="J3" s="449" t="s">
        <v>92</v>
      </c>
      <c r="K3" s="450"/>
      <c r="L3" s="389" t="s">
        <v>93</v>
      </c>
      <c r="M3" s="359"/>
      <c r="N3" s="389" t="s">
        <v>94</v>
      </c>
      <c r="O3" s="358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9.5" customHeight="1">
      <c r="A4" s="362"/>
      <c r="B4" s="362"/>
      <c r="C4" s="363"/>
      <c r="D4" s="380"/>
      <c r="E4" s="363"/>
      <c r="F4" s="380"/>
      <c r="G4" s="363"/>
      <c r="H4" s="380" t="s">
        <v>95</v>
      </c>
      <c r="I4" s="363"/>
      <c r="J4" s="444" t="s">
        <v>96</v>
      </c>
      <c r="K4" s="445"/>
      <c r="L4" s="380"/>
      <c r="M4" s="363"/>
      <c r="N4" s="380"/>
      <c r="O4" s="362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9.5" customHeight="1">
      <c r="A5" s="26" t="s">
        <v>13</v>
      </c>
      <c r="B5" s="189">
        <v>23</v>
      </c>
      <c r="C5" s="148" t="s">
        <v>14</v>
      </c>
      <c r="D5" s="190">
        <v>9763</v>
      </c>
      <c r="E5" s="191">
        <v>229</v>
      </c>
      <c r="F5" s="192">
        <v>674</v>
      </c>
      <c r="G5" s="191">
        <v>19</v>
      </c>
      <c r="H5" s="192">
        <v>650</v>
      </c>
      <c r="I5" s="193">
        <v>35</v>
      </c>
      <c r="J5" s="192">
        <v>118</v>
      </c>
      <c r="K5" s="194" t="s">
        <v>246</v>
      </c>
      <c r="L5" s="192">
        <v>5563</v>
      </c>
      <c r="M5" s="191">
        <v>146</v>
      </c>
      <c r="N5" s="192">
        <v>2758</v>
      </c>
      <c r="O5" s="191">
        <v>28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9.5" customHeight="1">
      <c r="A6" s="25"/>
      <c r="B6" s="189">
        <v>24</v>
      </c>
      <c r="C6" s="63"/>
      <c r="D6" s="190">
        <v>9896</v>
      </c>
      <c r="E6" s="191">
        <v>229</v>
      </c>
      <c r="F6" s="192">
        <v>676</v>
      </c>
      <c r="G6" s="191">
        <v>15</v>
      </c>
      <c r="H6" s="192">
        <v>660</v>
      </c>
      <c r="I6" s="193">
        <v>39</v>
      </c>
      <c r="J6" s="192">
        <v>125</v>
      </c>
      <c r="K6" s="194" t="s">
        <v>246</v>
      </c>
      <c r="L6" s="192">
        <v>5605</v>
      </c>
      <c r="M6" s="191">
        <v>148</v>
      </c>
      <c r="N6" s="192">
        <v>2830</v>
      </c>
      <c r="O6" s="191">
        <v>26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9.5" customHeight="1">
      <c r="A7" s="25"/>
      <c r="B7" s="88">
        <v>25</v>
      </c>
      <c r="C7" s="63"/>
      <c r="D7" s="190">
        <v>10049</v>
      </c>
      <c r="E7" s="191">
        <v>227</v>
      </c>
      <c r="F7" s="192">
        <v>680</v>
      </c>
      <c r="G7" s="191">
        <v>14</v>
      </c>
      <c r="H7" s="192">
        <v>656</v>
      </c>
      <c r="I7" s="193">
        <v>40</v>
      </c>
      <c r="J7" s="192">
        <v>123</v>
      </c>
      <c r="K7" s="194" t="s">
        <v>246</v>
      </c>
      <c r="L7" s="192">
        <v>5670</v>
      </c>
      <c r="M7" s="191">
        <v>147</v>
      </c>
      <c r="N7" s="192">
        <v>2920</v>
      </c>
      <c r="O7" s="191">
        <v>25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9.5" customHeight="1">
      <c r="A8" s="25"/>
      <c r="B8" s="88">
        <v>26</v>
      </c>
      <c r="C8" s="63"/>
      <c r="D8" s="190">
        <v>10093</v>
      </c>
      <c r="E8" s="191">
        <v>229</v>
      </c>
      <c r="F8" s="192">
        <v>674</v>
      </c>
      <c r="G8" s="191">
        <v>15</v>
      </c>
      <c r="H8" s="192">
        <v>669</v>
      </c>
      <c r="I8" s="193">
        <v>41</v>
      </c>
      <c r="J8" s="192">
        <v>122</v>
      </c>
      <c r="K8" s="194" t="s">
        <v>246</v>
      </c>
      <c r="L8" s="192">
        <v>5626</v>
      </c>
      <c r="M8" s="191">
        <v>151</v>
      </c>
      <c r="N8" s="192">
        <v>3002</v>
      </c>
      <c r="O8" s="191">
        <v>21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9.5" customHeight="1" thickBot="1">
      <c r="A9" s="64"/>
      <c r="B9" s="65">
        <v>27</v>
      </c>
      <c r="C9" s="195"/>
      <c r="D9" s="196">
        <v>9920</v>
      </c>
      <c r="E9" s="197">
        <v>236</v>
      </c>
      <c r="F9" s="198">
        <v>673</v>
      </c>
      <c r="G9" s="197">
        <v>14</v>
      </c>
      <c r="H9" s="198">
        <v>675</v>
      </c>
      <c r="I9" s="199">
        <v>42</v>
      </c>
      <c r="J9" s="198">
        <v>116</v>
      </c>
      <c r="K9" s="199">
        <v>1</v>
      </c>
      <c r="L9" s="198">
        <v>5460</v>
      </c>
      <c r="M9" s="197">
        <v>158</v>
      </c>
      <c r="N9" s="198">
        <v>2996</v>
      </c>
      <c r="O9" s="197">
        <v>21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9.5" customHeight="1">
      <c r="A10" s="446" t="s">
        <v>97</v>
      </c>
      <c r="B10" s="446"/>
      <c r="C10" s="446"/>
      <c r="D10" s="446"/>
      <c r="E10" s="446"/>
      <c r="F10" s="446"/>
      <c r="G10" s="200"/>
      <c r="H10" s="19"/>
      <c r="I10" s="200"/>
      <c r="J10" s="78"/>
      <c r="K10" s="447"/>
      <c r="L10" s="447"/>
      <c r="M10" s="447"/>
      <c r="N10" s="19"/>
      <c r="O10" s="20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9.5" customHeight="1">
      <c r="A11" s="443" t="s">
        <v>98</v>
      </c>
      <c r="B11" s="443"/>
      <c r="C11" s="443"/>
      <c r="D11" s="443"/>
      <c r="E11" s="443"/>
      <c r="F11" s="443"/>
      <c r="G11" s="200"/>
      <c r="H11" s="19"/>
      <c r="I11" s="200"/>
      <c r="J11" s="19"/>
      <c r="K11" s="200"/>
      <c r="L11" s="19"/>
      <c r="M11" s="200"/>
      <c r="N11" s="19"/>
      <c r="O11" s="20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ht="19.5" customHeight="1">
      <c r="E12" s="201"/>
    </row>
    <row r="13" spans="1:17" ht="19.5" customHeight="1" thickBot="1">
      <c r="A13" s="443" t="s">
        <v>99</v>
      </c>
      <c r="B13" s="443"/>
      <c r="C13" s="443"/>
      <c r="D13" s="443"/>
      <c r="E13" s="443"/>
      <c r="F13" s="100"/>
      <c r="G13" s="121"/>
      <c r="H13" s="100"/>
      <c r="I13" s="121"/>
      <c r="J13" s="100"/>
      <c r="K13" s="121"/>
      <c r="L13" s="448" t="s">
        <v>100</v>
      </c>
      <c r="M13" s="448"/>
      <c r="N13" s="448"/>
      <c r="O13" s="448"/>
      <c r="P13" s="451"/>
      <c r="Q13" s="451"/>
    </row>
    <row r="14" spans="1:17" ht="19.5" customHeight="1">
      <c r="A14" s="393" t="s">
        <v>90</v>
      </c>
      <c r="B14" s="393"/>
      <c r="C14" s="394"/>
      <c r="D14" s="421" t="s">
        <v>3</v>
      </c>
      <c r="E14" s="394"/>
      <c r="F14" s="421" t="s">
        <v>101</v>
      </c>
      <c r="G14" s="394"/>
      <c r="H14" s="421" t="s">
        <v>102</v>
      </c>
      <c r="I14" s="394"/>
      <c r="J14" s="421" t="s">
        <v>103</v>
      </c>
      <c r="K14" s="394"/>
      <c r="L14" s="421" t="s">
        <v>104</v>
      </c>
      <c r="M14" s="394"/>
      <c r="N14" s="421" t="s">
        <v>105</v>
      </c>
      <c r="O14" s="394"/>
      <c r="P14" s="421" t="s">
        <v>106</v>
      </c>
      <c r="Q14" s="393"/>
    </row>
    <row r="15" spans="1:25" ht="19.5" customHeight="1">
      <c r="A15" s="26" t="s">
        <v>13</v>
      </c>
      <c r="B15" s="189">
        <v>23</v>
      </c>
      <c r="C15" s="148" t="s">
        <v>14</v>
      </c>
      <c r="D15" s="204">
        <v>9763</v>
      </c>
      <c r="E15" s="191">
        <v>229</v>
      </c>
      <c r="F15" s="192">
        <v>3421</v>
      </c>
      <c r="G15" s="191">
        <v>96</v>
      </c>
      <c r="H15" s="192">
        <v>1562</v>
      </c>
      <c r="I15" s="191">
        <v>67</v>
      </c>
      <c r="J15" s="192">
        <v>1550</v>
      </c>
      <c r="K15" s="193">
        <v>31</v>
      </c>
      <c r="L15" s="192">
        <v>2349</v>
      </c>
      <c r="M15" s="191">
        <v>18</v>
      </c>
      <c r="N15" s="192">
        <v>458</v>
      </c>
      <c r="O15" s="205">
        <v>4</v>
      </c>
      <c r="P15" s="192">
        <v>423</v>
      </c>
      <c r="Q15" s="191">
        <v>13</v>
      </c>
      <c r="S15" s="13"/>
      <c r="T15" s="13"/>
      <c r="X15" s="13"/>
      <c r="Y15" s="13"/>
    </row>
    <row r="16" spans="1:25" ht="19.5" customHeight="1">
      <c r="A16" s="25"/>
      <c r="B16" s="189">
        <v>24</v>
      </c>
      <c r="C16" s="63"/>
      <c r="D16" s="204">
        <v>9896</v>
      </c>
      <c r="E16" s="191">
        <v>229</v>
      </c>
      <c r="F16" s="192">
        <v>3479</v>
      </c>
      <c r="G16" s="191">
        <v>90</v>
      </c>
      <c r="H16" s="192">
        <v>1561</v>
      </c>
      <c r="I16" s="191">
        <v>70</v>
      </c>
      <c r="J16" s="192">
        <v>1607</v>
      </c>
      <c r="K16" s="191">
        <v>36</v>
      </c>
      <c r="L16" s="192">
        <v>2370</v>
      </c>
      <c r="M16" s="191">
        <v>14</v>
      </c>
      <c r="N16" s="192">
        <v>445</v>
      </c>
      <c r="O16" s="205">
        <v>5</v>
      </c>
      <c r="P16" s="192">
        <v>434</v>
      </c>
      <c r="Q16" s="191">
        <v>14</v>
      </c>
      <c r="X16" s="3"/>
      <c r="Y16" s="3"/>
    </row>
    <row r="17" spans="1:17" ht="19.5" customHeight="1">
      <c r="A17" s="25"/>
      <c r="B17" s="88">
        <v>25</v>
      </c>
      <c r="C17" s="63"/>
      <c r="D17" s="204">
        <v>10049</v>
      </c>
      <c r="E17" s="191">
        <v>227</v>
      </c>
      <c r="F17" s="192">
        <v>3566</v>
      </c>
      <c r="G17" s="191">
        <v>89</v>
      </c>
      <c r="H17" s="192">
        <v>1529</v>
      </c>
      <c r="I17" s="191">
        <v>67</v>
      </c>
      <c r="J17" s="192">
        <v>1626</v>
      </c>
      <c r="K17" s="191">
        <v>36</v>
      </c>
      <c r="L17" s="192">
        <v>2460</v>
      </c>
      <c r="M17" s="191">
        <v>15</v>
      </c>
      <c r="N17" s="192">
        <v>441</v>
      </c>
      <c r="O17" s="205">
        <v>7</v>
      </c>
      <c r="P17" s="192">
        <v>427</v>
      </c>
      <c r="Q17" s="191">
        <v>13</v>
      </c>
    </row>
    <row r="18" spans="1:17" ht="19.5" customHeight="1">
      <c r="A18" s="25"/>
      <c r="B18" s="88">
        <v>26</v>
      </c>
      <c r="C18" s="63"/>
      <c r="D18" s="204">
        <v>10093</v>
      </c>
      <c r="E18" s="191">
        <v>229</v>
      </c>
      <c r="F18" s="192">
        <v>3631</v>
      </c>
      <c r="G18" s="191">
        <v>90</v>
      </c>
      <c r="H18" s="192">
        <v>1533</v>
      </c>
      <c r="I18" s="191">
        <v>68</v>
      </c>
      <c r="J18" s="192">
        <v>1603</v>
      </c>
      <c r="K18" s="191">
        <v>35</v>
      </c>
      <c r="L18" s="192">
        <v>2445</v>
      </c>
      <c r="M18" s="191">
        <v>16</v>
      </c>
      <c r="N18" s="192">
        <v>451</v>
      </c>
      <c r="O18" s="205">
        <v>8</v>
      </c>
      <c r="P18" s="192">
        <v>430</v>
      </c>
      <c r="Q18" s="191">
        <v>12</v>
      </c>
    </row>
    <row r="19" spans="1:21" ht="19.5" customHeight="1" thickBot="1">
      <c r="A19" s="64"/>
      <c r="B19" s="65">
        <v>27</v>
      </c>
      <c r="C19" s="195"/>
      <c r="D19" s="206">
        <v>9920</v>
      </c>
      <c r="E19" s="197">
        <v>236</v>
      </c>
      <c r="F19" s="198">
        <v>3577</v>
      </c>
      <c r="G19" s="197">
        <v>96</v>
      </c>
      <c r="H19" s="198">
        <v>1526</v>
      </c>
      <c r="I19" s="197">
        <v>67</v>
      </c>
      <c r="J19" s="198">
        <v>1548</v>
      </c>
      <c r="K19" s="197">
        <v>34</v>
      </c>
      <c r="L19" s="198">
        <v>2378</v>
      </c>
      <c r="M19" s="197">
        <v>16</v>
      </c>
      <c r="N19" s="198">
        <v>459</v>
      </c>
      <c r="O19" s="207">
        <v>10</v>
      </c>
      <c r="P19" s="198">
        <v>432</v>
      </c>
      <c r="Q19" s="197">
        <v>13</v>
      </c>
      <c r="R19" s="203"/>
      <c r="S19" s="203"/>
      <c r="T19" s="203"/>
      <c r="U19" s="203"/>
    </row>
    <row r="20" spans="1:256" s="6" customFormat="1" ht="19.5" customHeight="1">
      <c r="A20" s="446" t="s">
        <v>107</v>
      </c>
      <c r="B20" s="446"/>
      <c r="C20" s="446"/>
      <c r="D20" s="446"/>
      <c r="E20" s="446"/>
      <c r="F20" s="446"/>
      <c r="G20" s="446"/>
      <c r="H20" s="446"/>
      <c r="I20" s="200"/>
      <c r="J20" s="19"/>
      <c r="K20" s="200"/>
      <c r="L20" s="78"/>
      <c r="M20" s="356" t="s">
        <v>108</v>
      </c>
      <c r="N20" s="356"/>
      <c r="O20" s="356"/>
      <c r="P20" s="356"/>
      <c r="Q20" s="35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7" ht="19.5" customHeight="1">
      <c r="A21" s="19" t="s">
        <v>109</v>
      </c>
      <c r="B21" s="189"/>
      <c r="C21" s="19"/>
      <c r="D21" s="19"/>
      <c r="E21" s="200"/>
      <c r="F21" s="19"/>
      <c r="G21" s="200"/>
      <c r="H21" s="19"/>
      <c r="I21" s="200"/>
      <c r="J21" s="19"/>
      <c r="K21" s="200"/>
      <c r="L21" s="78"/>
      <c r="M21" s="447"/>
      <c r="N21" s="447"/>
      <c r="O21" s="447"/>
      <c r="P21" s="19"/>
      <c r="Q21" s="200"/>
    </row>
    <row r="22" ht="19.5" customHeight="1"/>
    <row r="26" ht="14.25" customHeight="1"/>
    <row r="28" ht="14.25" customHeight="1"/>
  </sheetData>
  <sheetProtection/>
  <mergeCells count="28">
    <mergeCell ref="A20:H20"/>
    <mergeCell ref="M20:Q20"/>
    <mergeCell ref="M21:O21"/>
    <mergeCell ref="A13:E13"/>
    <mergeCell ref="L13:Q13"/>
    <mergeCell ref="A14:C14"/>
    <mergeCell ref="D14:E14"/>
    <mergeCell ref="F14:G14"/>
    <mergeCell ref="H14:I14"/>
    <mergeCell ref="J14:K14"/>
    <mergeCell ref="L14:M14"/>
    <mergeCell ref="N14:O14"/>
    <mergeCell ref="P14:Q14"/>
    <mergeCell ref="A2:E2"/>
    <mergeCell ref="L2:O2"/>
    <mergeCell ref="A3:C4"/>
    <mergeCell ref="D3:E4"/>
    <mergeCell ref="F3:G4"/>
    <mergeCell ref="H3:I3"/>
    <mergeCell ref="J3:K3"/>
    <mergeCell ref="A11:F11"/>
    <mergeCell ref="A1:O1"/>
    <mergeCell ref="L3:M4"/>
    <mergeCell ref="N3:O4"/>
    <mergeCell ref="J4:K4"/>
    <mergeCell ref="H4:I4"/>
    <mergeCell ref="A10:F10"/>
    <mergeCell ref="K10:M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5.00390625" style="2" customWidth="1"/>
    <col min="2" max="3" width="3.125" style="2" customWidth="1"/>
    <col min="4" max="4" width="11.00390625" style="2" customWidth="1"/>
    <col min="5" max="5" width="5.375" style="2" bestFit="1" customWidth="1"/>
    <col min="6" max="6" width="11.00390625" style="2" customWidth="1"/>
    <col min="7" max="7" width="5.375" style="2" bestFit="1" customWidth="1"/>
    <col min="8" max="8" width="11.00390625" style="2" customWidth="1"/>
    <col min="9" max="9" width="5.375" style="2" bestFit="1" customWidth="1"/>
    <col min="10" max="10" width="11.00390625" style="2" customWidth="1"/>
    <col min="11" max="11" width="5.375" style="2" bestFit="1" customWidth="1"/>
    <col min="12" max="12" width="11.00390625" style="2" customWidth="1"/>
    <col min="13" max="13" width="5.375" style="2" bestFit="1" customWidth="1"/>
    <col min="14" max="14" width="9.00390625" style="2" customWidth="1"/>
    <col min="15" max="16384" width="9.00390625" style="2" customWidth="1"/>
  </cols>
  <sheetData>
    <row r="1" spans="1:13" s="1" customFormat="1" ht="17.25">
      <c r="A1" s="391" t="s">
        <v>401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25" customFormat="1" ht="16.5" customHeight="1" thickBot="1">
      <c r="A2" s="19"/>
      <c r="B2" s="19"/>
      <c r="C2" s="19"/>
      <c r="D2" s="19"/>
      <c r="E2" s="19"/>
      <c r="F2" s="19"/>
      <c r="G2" s="19"/>
      <c r="H2" s="19"/>
      <c r="I2" s="19"/>
      <c r="J2" s="448" t="s">
        <v>251</v>
      </c>
      <c r="K2" s="448"/>
      <c r="L2" s="448"/>
      <c r="M2" s="448"/>
    </row>
    <row r="3" spans="1:13" s="25" customFormat="1" ht="18.75" customHeight="1">
      <c r="A3" s="393" t="s">
        <v>90</v>
      </c>
      <c r="B3" s="393"/>
      <c r="C3" s="394"/>
      <c r="D3" s="421" t="s">
        <v>3</v>
      </c>
      <c r="E3" s="394"/>
      <c r="F3" s="421" t="s">
        <v>402</v>
      </c>
      <c r="G3" s="394"/>
      <c r="H3" s="421" t="s">
        <v>250</v>
      </c>
      <c r="I3" s="394"/>
      <c r="J3" s="421" t="s">
        <v>249</v>
      </c>
      <c r="K3" s="394"/>
      <c r="L3" s="421" t="s">
        <v>248</v>
      </c>
      <c r="M3" s="393"/>
    </row>
    <row r="4" spans="1:13" s="19" customFormat="1" ht="18.75" customHeight="1">
      <c r="A4" s="157" t="s">
        <v>13</v>
      </c>
      <c r="B4" s="148" t="s">
        <v>392</v>
      </c>
      <c r="C4" s="148" t="s">
        <v>14</v>
      </c>
      <c r="D4" s="204">
        <v>1996</v>
      </c>
      <c r="E4" s="208">
        <v>533</v>
      </c>
      <c r="F4" s="82">
        <v>419</v>
      </c>
      <c r="G4" s="208">
        <v>105</v>
      </c>
      <c r="H4" s="82">
        <v>521</v>
      </c>
      <c r="I4" s="208">
        <v>104</v>
      </c>
      <c r="J4" s="82">
        <v>565</v>
      </c>
      <c r="K4" s="208">
        <v>120</v>
      </c>
      <c r="L4" s="79">
        <v>491</v>
      </c>
      <c r="M4" s="208">
        <v>204</v>
      </c>
    </row>
    <row r="5" spans="1:13" s="19" customFormat="1" ht="18.75" customHeight="1">
      <c r="A5" s="148" t="s">
        <v>403</v>
      </c>
      <c r="B5" s="148" t="s">
        <v>404</v>
      </c>
      <c r="C5" s="148"/>
      <c r="D5" s="204">
        <v>2037</v>
      </c>
      <c r="E5" s="208">
        <v>541</v>
      </c>
      <c r="F5" s="82">
        <v>423</v>
      </c>
      <c r="G5" s="208">
        <v>101</v>
      </c>
      <c r="H5" s="82">
        <v>522</v>
      </c>
      <c r="I5" s="208">
        <v>107</v>
      </c>
      <c r="J5" s="82">
        <v>567</v>
      </c>
      <c r="K5" s="208">
        <v>113</v>
      </c>
      <c r="L5" s="79">
        <v>525</v>
      </c>
      <c r="M5" s="208">
        <v>220</v>
      </c>
    </row>
    <row r="6" spans="1:13" s="19" customFormat="1" ht="18.75" customHeight="1">
      <c r="A6" s="148" t="s">
        <v>403</v>
      </c>
      <c r="B6" s="148" t="s">
        <v>405</v>
      </c>
      <c r="C6" s="80"/>
      <c r="D6" s="192">
        <v>2103</v>
      </c>
      <c r="E6" s="208">
        <v>564</v>
      </c>
      <c r="F6" s="82">
        <v>440</v>
      </c>
      <c r="G6" s="208">
        <v>109</v>
      </c>
      <c r="H6" s="82">
        <v>539</v>
      </c>
      <c r="I6" s="208">
        <v>113</v>
      </c>
      <c r="J6" s="82">
        <v>586</v>
      </c>
      <c r="K6" s="208">
        <v>117</v>
      </c>
      <c r="L6" s="79">
        <v>538</v>
      </c>
      <c r="M6" s="208">
        <v>225</v>
      </c>
    </row>
    <row r="7" spans="1:13" s="19" customFormat="1" ht="18.75" customHeight="1">
      <c r="A7" s="148" t="s">
        <v>403</v>
      </c>
      <c r="B7" s="148" t="s">
        <v>406</v>
      </c>
      <c r="C7" s="80"/>
      <c r="D7" s="192">
        <v>2168</v>
      </c>
      <c r="E7" s="208">
        <v>579</v>
      </c>
      <c r="F7" s="82">
        <v>455</v>
      </c>
      <c r="G7" s="208">
        <v>113</v>
      </c>
      <c r="H7" s="82">
        <v>549</v>
      </c>
      <c r="I7" s="208">
        <v>118</v>
      </c>
      <c r="J7" s="82">
        <v>608</v>
      </c>
      <c r="K7" s="208">
        <v>123</v>
      </c>
      <c r="L7" s="79">
        <v>556</v>
      </c>
      <c r="M7" s="208">
        <v>225</v>
      </c>
    </row>
    <row r="8" spans="1:13" s="96" customFormat="1" ht="18.75" customHeight="1" thickBot="1">
      <c r="A8" s="209" t="s">
        <v>403</v>
      </c>
      <c r="B8" s="165" t="s">
        <v>407</v>
      </c>
      <c r="C8" s="81"/>
      <c r="D8" s="152">
        <v>2272</v>
      </c>
      <c r="E8" s="210">
        <v>632</v>
      </c>
      <c r="F8" s="152">
        <v>474</v>
      </c>
      <c r="G8" s="210">
        <v>126</v>
      </c>
      <c r="H8" s="152">
        <v>559</v>
      </c>
      <c r="I8" s="210">
        <v>121</v>
      </c>
      <c r="J8" s="152">
        <v>641</v>
      </c>
      <c r="K8" s="210">
        <v>141</v>
      </c>
      <c r="L8" s="211">
        <v>598</v>
      </c>
      <c r="M8" s="210">
        <v>244</v>
      </c>
    </row>
    <row r="9" spans="1:13" s="19" customFormat="1" ht="13.5" customHeight="1">
      <c r="A9" s="452" t="s">
        <v>97</v>
      </c>
      <c r="B9" s="443"/>
      <c r="C9" s="443"/>
      <c r="D9" s="443"/>
      <c r="E9" s="443"/>
      <c r="F9" s="443"/>
      <c r="G9" s="443"/>
      <c r="J9" s="82"/>
      <c r="K9" s="395" t="s">
        <v>247</v>
      </c>
      <c r="L9" s="443"/>
      <c r="M9" s="443"/>
    </row>
    <row r="10" s="19" customFormat="1" ht="13.5" customHeight="1">
      <c r="A10" s="19" t="s">
        <v>98</v>
      </c>
    </row>
    <row r="11" spans="5:18" ht="13.5">
      <c r="E11" s="7"/>
      <c r="Q11" s="7"/>
      <c r="R11" s="15"/>
    </row>
    <row r="12" spans="5:13" ht="13.5">
      <c r="E12" s="7"/>
      <c r="F12" s="7"/>
      <c r="G12" s="7"/>
      <c r="H12" s="7"/>
      <c r="I12" s="7"/>
      <c r="J12" s="7"/>
      <c r="K12" s="7"/>
      <c r="L12" s="7"/>
      <c r="M12" s="7"/>
    </row>
    <row r="13" spans="5:13" ht="13.5">
      <c r="E13" s="7"/>
      <c r="F13" s="7"/>
      <c r="G13" s="7"/>
      <c r="H13" s="7"/>
      <c r="I13" s="7"/>
      <c r="J13" s="7"/>
      <c r="K13" s="7"/>
      <c r="L13" s="7"/>
      <c r="M13" s="7"/>
    </row>
    <row r="14" spans="5:13" ht="13.5">
      <c r="E14" s="7"/>
      <c r="F14" s="7"/>
      <c r="G14" s="7"/>
      <c r="H14" s="7"/>
      <c r="I14" s="7"/>
      <c r="J14" s="7"/>
      <c r="K14" s="7"/>
      <c r="L14" s="7"/>
      <c r="M14" s="7"/>
    </row>
    <row r="15" spans="5:13" ht="13.5">
      <c r="E15" s="7"/>
      <c r="F15" s="7"/>
      <c r="G15" s="7"/>
      <c r="H15" s="7"/>
      <c r="I15" s="7"/>
      <c r="J15" s="7"/>
      <c r="K15" s="7"/>
      <c r="L15" s="7"/>
      <c r="M15" s="7"/>
    </row>
    <row r="16" spans="5:13" ht="13.5">
      <c r="E16" s="7"/>
      <c r="F16" s="7"/>
      <c r="G16" s="7"/>
      <c r="H16" s="7"/>
      <c r="I16" s="7"/>
      <c r="J16" s="7"/>
      <c r="K16" s="7"/>
      <c r="L16" s="7"/>
      <c r="M16" s="7"/>
    </row>
    <row r="17" ht="13.5">
      <c r="E17" s="7"/>
    </row>
    <row r="18" spans="5:11" ht="13.5">
      <c r="E18" s="7"/>
      <c r="J18" s="3"/>
      <c r="K18" s="3"/>
    </row>
    <row r="19" spans="10:11" ht="13.5">
      <c r="J19" s="3"/>
      <c r="K19" s="3"/>
    </row>
  </sheetData>
  <sheetProtection/>
  <mergeCells count="10">
    <mergeCell ref="A9:G9"/>
    <mergeCell ref="K9:M9"/>
    <mergeCell ref="A1:M1"/>
    <mergeCell ref="J2:M2"/>
    <mergeCell ref="A3:C3"/>
    <mergeCell ref="D3:E3"/>
    <mergeCell ref="F3:G3"/>
    <mergeCell ref="H3:I3"/>
    <mergeCell ref="J3:K3"/>
    <mergeCell ref="L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1.4921875" style="220" customWidth="1"/>
    <col min="2" max="2" width="11.00390625" style="220" customWidth="1"/>
    <col min="3" max="10" width="10.00390625" style="220" customWidth="1"/>
    <col min="11" max="16384" width="9.00390625" style="220" customWidth="1"/>
  </cols>
  <sheetData>
    <row r="1" spans="1:10" s="212" customFormat="1" ht="17.25">
      <c r="A1" s="391" t="s">
        <v>408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s="25" customFormat="1" ht="16.5" customHeight="1" thickBot="1">
      <c r="A2" s="19"/>
      <c r="B2" s="19"/>
      <c r="C2" s="19"/>
      <c r="D2" s="19"/>
      <c r="E2" s="19"/>
      <c r="F2" s="19"/>
      <c r="G2" s="19"/>
      <c r="H2" s="448" t="s">
        <v>110</v>
      </c>
      <c r="I2" s="448"/>
      <c r="J2" s="448"/>
    </row>
    <row r="3" spans="1:10" s="25" customFormat="1" ht="18.75" customHeight="1">
      <c r="A3" s="394" t="s">
        <v>111</v>
      </c>
      <c r="B3" s="453"/>
      <c r="C3" s="453" t="s">
        <v>328</v>
      </c>
      <c r="D3" s="453"/>
      <c r="E3" s="453"/>
      <c r="F3" s="453"/>
      <c r="G3" s="453" t="s">
        <v>409</v>
      </c>
      <c r="H3" s="453"/>
      <c r="I3" s="453"/>
      <c r="J3" s="421"/>
    </row>
    <row r="4" spans="1:10" s="19" customFormat="1" ht="18.75" customHeight="1">
      <c r="A4" s="454"/>
      <c r="B4" s="455"/>
      <c r="C4" s="214" t="s">
        <v>112</v>
      </c>
      <c r="D4" s="214" t="s">
        <v>38</v>
      </c>
      <c r="E4" s="214" t="s">
        <v>22</v>
      </c>
      <c r="F4" s="214" t="s">
        <v>23</v>
      </c>
      <c r="G4" s="214" t="s">
        <v>112</v>
      </c>
      <c r="H4" s="214" t="s">
        <v>38</v>
      </c>
      <c r="I4" s="214" t="s">
        <v>22</v>
      </c>
      <c r="J4" s="215" t="s">
        <v>23</v>
      </c>
    </row>
    <row r="5" spans="1:10" s="96" customFormat="1" ht="18.75" customHeight="1">
      <c r="A5" s="456" t="s">
        <v>3</v>
      </c>
      <c r="B5" s="457"/>
      <c r="C5" s="216">
        <v>118</v>
      </c>
      <c r="D5" s="216">
        <v>7853</v>
      </c>
      <c r="E5" s="216">
        <v>3449</v>
      </c>
      <c r="F5" s="216">
        <v>4404</v>
      </c>
      <c r="G5" s="217">
        <v>116</v>
      </c>
      <c r="H5" s="217">
        <v>7697</v>
      </c>
      <c r="I5" s="217">
        <v>3377</v>
      </c>
      <c r="J5" s="217">
        <v>4320</v>
      </c>
    </row>
    <row r="6" spans="1:10" s="19" customFormat="1" ht="18.75" customHeight="1">
      <c r="A6" s="79"/>
      <c r="B6" s="97" t="s">
        <v>24</v>
      </c>
      <c r="C6" s="42">
        <v>49</v>
      </c>
      <c r="D6" s="42">
        <v>3211</v>
      </c>
      <c r="E6" s="42">
        <v>1320</v>
      </c>
      <c r="F6" s="42">
        <v>1891</v>
      </c>
      <c r="G6" s="218">
        <v>49</v>
      </c>
      <c r="H6" s="218">
        <v>3149</v>
      </c>
      <c r="I6" s="218">
        <v>1300</v>
      </c>
      <c r="J6" s="218">
        <v>1849</v>
      </c>
    </row>
    <row r="7" spans="1:10" s="19" customFormat="1" ht="18.75" customHeight="1">
      <c r="A7" s="79"/>
      <c r="B7" s="97" t="s">
        <v>25</v>
      </c>
      <c r="C7" s="42" t="s">
        <v>15</v>
      </c>
      <c r="D7" s="42" t="s">
        <v>15</v>
      </c>
      <c r="E7" s="42" t="s">
        <v>15</v>
      </c>
      <c r="F7" s="42" t="s">
        <v>15</v>
      </c>
      <c r="G7" s="42" t="s">
        <v>410</v>
      </c>
      <c r="H7" s="42" t="s">
        <v>410</v>
      </c>
      <c r="I7" s="42" t="s">
        <v>410</v>
      </c>
      <c r="J7" s="42" t="s">
        <v>410</v>
      </c>
    </row>
    <row r="8" spans="1:10" s="19" customFormat="1" ht="18.75" customHeight="1">
      <c r="A8" s="79"/>
      <c r="B8" s="97" t="s">
        <v>26</v>
      </c>
      <c r="C8" s="42">
        <v>1</v>
      </c>
      <c r="D8" s="42">
        <v>84</v>
      </c>
      <c r="E8" s="42">
        <v>50</v>
      </c>
      <c r="F8" s="42">
        <v>34</v>
      </c>
      <c r="G8" s="42">
        <v>1</v>
      </c>
      <c r="H8" s="42">
        <v>84</v>
      </c>
      <c r="I8" s="42">
        <v>50</v>
      </c>
      <c r="J8" s="42">
        <v>34</v>
      </c>
    </row>
    <row r="9" spans="1:10" s="19" customFormat="1" ht="18.75" customHeight="1">
      <c r="A9" s="79"/>
      <c r="B9" s="97" t="s">
        <v>113</v>
      </c>
      <c r="C9" s="42">
        <v>11</v>
      </c>
      <c r="D9" s="42">
        <v>684</v>
      </c>
      <c r="E9" s="42">
        <v>317</v>
      </c>
      <c r="F9" s="42">
        <v>367</v>
      </c>
      <c r="G9" s="218">
        <v>10</v>
      </c>
      <c r="H9" s="218">
        <v>616</v>
      </c>
      <c r="I9" s="218">
        <v>281</v>
      </c>
      <c r="J9" s="218">
        <v>335</v>
      </c>
    </row>
    <row r="10" spans="1:10" s="19" customFormat="1" ht="18.75" customHeight="1">
      <c r="A10" s="79"/>
      <c r="B10" s="97" t="s">
        <v>114</v>
      </c>
      <c r="C10" s="42">
        <v>19</v>
      </c>
      <c r="D10" s="42">
        <v>1009</v>
      </c>
      <c r="E10" s="42">
        <v>437</v>
      </c>
      <c r="F10" s="42">
        <v>572</v>
      </c>
      <c r="G10" s="218">
        <v>19</v>
      </c>
      <c r="H10" s="218">
        <v>1001</v>
      </c>
      <c r="I10" s="218">
        <v>430</v>
      </c>
      <c r="J10" s="218">
        <v>571</v>
      </c>
    </row>
    <row r="11" spans="1:10" s="19" customFormat="1" ht="18.75" customHeight="1">
      <c r="A11" s="79"/>
      <c r="B11" s="97" t="s">
        <v>29</v>
      </c>
      <c r="C11" s="42">
        <v>4</v>
      </c>
      <c r="D11" s="42">
        <v>160</v>
      </c>
      <c r="E11" s="42">
        <v>72</v>
      </c>
      <c r="F11" s="42">
        <v>88</v>
      </c>
      <c r="G11" s="218">
        <v>3</v>
      </c>
      <c r="H11" s="218">
        <v>128</v>
      </c>
      <c r="I11" s="218">
        <v>54</v>
      </c>
      <c r="J11" s="218">
        <v>74</v>
      </c>
    </row>
    <row r="12" spans="1:10" s="19" customFormat="1" ht="18.75" customHeight="1">
      <c r="A12" s="79"/>
      <c r="B12" s="97" t="s">
        <v>30</v>
      </c>
      <c r="C12" s="42">
        <v>9</v>
      </c>
      <c r="D12" s="42">
        <v>714</v>
      </c>
      <c r="E12" s="42">
        <v>317</v>
      </c>
      <c r="F12" s="42">
        <v>397</v>
      </c>
      <c r="G12" s="218">
        <v>9</v>
      </c>
      <c r="H12" s="218">
        <v>707</v>
      </c>
      <c r="I12" s="218">
        <v>321</v>
      </c>
      <c r="J12" s="218">
        <v>386</v>
      </c>
    </row>
    <row r="13" spans="1:10" s="19" customFormat="1" ht="18.75" customHeight="1">
      <c r="A13" s="79"/>
      <c r="B13" s="97" t="s">
        <v>115</v>
      </c>
      <c r="C13" s="42">
        <v>6</v>
      </c>
      <c r="D13" s="42">
        <v>353</v>
      </c>
      <c r="E13" s="42">
        <v>180</v>
      </c>
      <c r="F13" s="42">
        <v>173</v>
      </c>
      <c r="G13" s="218">
        <v>6</v>
      </c>
      <c r="H13" s="218">
        <v>336</v>
      </c>
      <c r="I13" s="218">
        <v>170</v>
      </c>
      <c r="J13" s="218">
        <v>166</v>
      </c>
    </row>
    <row r="14" spans="1:10" s="19" customFormat="1" ht="18.75" customHeight="1">
      <c r="A14" s="79"/>
      <c r="B14" s="97" t="s">
        <v>35</v>
      </c>
      <c r="C14" s="42">
        <v>4</v>
      </c>
      <c r="D14" s="42">
        <v>279</v>
      </c>
      <c r="E14" s="42">
        <v>110</v>
      </c>
      <c r="F14" s="42">
        <v>169</v>
      </c>
      <c r="G14" s="218">
        <v>4</v>
      </c>
      <c r="H14" s="218">
        <v>294</v>
      </c>
      <c r="I14" s="218">
        <v>117</v>
      </c>
      <c r="J14" s="218">
        <v>177</v>
      </c>
    </row>
    <row r="15" spans="1:10" s="19" customFormat="1" ht="18.75" customHeight="1">
      <c r="A15" s="79"/>
      <c r="B15" s="97" t="s">
        <v>116</v>
      </c>
      <c r="C15" s="42">
        <v>2</v>
      </c>
      <c r="D15" s="42">
        <v>312</v>
      </c>
      <c r="E15" s="42">
        <v>140</v>
      </c>
      <c r="F15" s="42">
        <v>172</v>
      </c>
      <c r="G15" s="218">
        <v>2</v>
      </c>
      <c r="H15" s="218">
        <v>300</v>
      </c>
      <c r="I15" s="218">
        <v>135</v>
      </c>
      <c r="J15" s="218">
        <v>165</v>
      </c>
    </row>
    <row r="16" spans="1:10" s="19" customFormat="1" ht="18.75" customHeight="1">
      <c r="A16" s="79"/>
      <c r="B16" s="97" t="s">
        <v>33</v>
      </c>
      <c r="C16" s="42">
        <v>12</v>
      </c>
      <c r="D16" s="42">
        <v>989</v>
      </c>
      <c r="E16" s="42">
        <v>486</v>
      </c>
      <c r="F16" s="42">
        <v>503</v>
      </c>
      <c r="G16" s="218">
        <v>12</v>
      </c>
      <c r="H16" s="218">
        <v>1030</v>
      </c>
      <c r="I16" s="218">
        <v>503</v>
      </c>
      <c r="J16" s="218">
        <v>527</v>
      </c>
    </row>
    <row r="17" spans="1:10" s="19" customFormat="1" ht="18.75" customHeight="1" thickBot="1">
      <c r="A17" s="100"/>
      <c r="B17" s="102" t="s">
        <v>34</v>
      </c>
      <c r="C17" s="123">
        <v>1</v>
      </c>
      <c r="D17" s="123">
        <v>58</v>
      </c>
      <c r="E17" s="123">
        <v>20</v>
      </c>
      <c r="F17" s="123">
        <v>38</v>
      </c>
      <c r="G17" s="219">
        <v>1</v>
      </c>
      <c r="H17" s="219">
        <v>52</v>
      </c>
      <c r="I17" s="219">
        <v>16</v>
      </c>
      <c r="J17" s="219">
        <v>36</v>
      </c>
    </row>
    <row r="18" spans="8:10" s="25" customFormat="1" ht="17.25" customHeight="1">
      <c r="H18" s="395" t="s">
        <v>117</v>
      </c>
      <c r="I18" s="395"/>
      <c r="J18" s="395"/>
    </row>
    <row r="19" spans="7:10" ht="18.75" customHeight="1">
      <c r="G19" s="221"/>
      <c r="H19" s="221"/>
      <c r="I19" s="221"/>
      <c r="J19" s="221"/>
    </row>
    <row r="21" ht="13.5">
      <c r="G21" s="222"/>
    </row>
  </sheetData>
  <sheetProtection/>
  <mergeCells count="7">
    <mergeCell ref="H18:J18"/>
    <mergeCell ref="A1:J1"/>
    <mergeCell ref="H2:J2"/>
    <mergeCell ref="A3:B4"/>
    <mergeCell ref="C3:F3"/>
    <mergeCell ref="G3:J3"/>
    <mergeCell ref="A5:B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" sqref="A1:K1"/>
    </sheetView>
  </sheetViews>
  <sheetFormatPr defaultColWidth="5.75390625" defaultRowHeight="13.5"/>
  <cols>
    <col min="1" max="1" width="5.75390625" style="241" customWidth="1"/>
    <col min="2" max="2" width="3.50390625" style="241" customWidth="1"/>
    <col min="3" max="3" width="3.25390625" style="241" customWidth="1"/>
    <col min="4" max="11" width="10.00390625" style="241" customWidth="1"/>
    <col min="12" max="255" width="9.00390625" style="241" customWidth="1"/>
    <col min="256" max="16384" width="5.75390625" style="241" customWidth="1"/>
  </cols>
  <sheetData>
    <row r="1" spans="1:11" s="223" customFormat="1" ht="17.25">
      <c r="A1" s="458" t="s">
        <v>411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s="227" customFormat="1" ht="16.5" customHeight="1" thickBot="1">
      <c r="A2" s="224"/>
      <c r="B2" s="224"/>
      <c r="C2" s="224"/>
      <c r="D2" s="224"/>
      <c r="E2" s="224"/>
      <c r="F2" s="224"/>
      <c r="G2" s="224"/>
      <c r="H2" s="225"/>
      <c r="I2" s="459" t="s">
        <v>118</v>
      </c>
      <c r="J2" s="459"/>
      <c r="K2" s="459"/>
    </row>
    <row r="3" spans="1:11" s="227" customFormat="1" ht="18.75" customHeight="1">
      <c r="A3" s="460" t="s">
        <v>291</v>
      </c>
      <c r="B3" s="460"/>
      <c r="C3" s="461"/>
      <c r="D3" s="230" t="s">
        <v>119</v>
      </c>
      <c r="E3" s="230" t="s">
        <v>120</v>
      </c>
      <c r="F3" s="229" t="s">
        <v>121</v>
      </c>
      <c r="G3" s="230" t="s">
        <v>122</v>
      </c>
      <c r="H3" s="228" t="s">
        <v>123</v>
      </c>
      <c r="I3" s="230" t="s">
        <v>124</v>
      </c>
      <c r="J3" s="228" t="s">
        <v>125</v>
      </c>
      <c r="K3" s="231" t="s">
        <v>126</v>
      </c>
    </row>
    <row r="4" spans="1:11" s="227" customFormat="1" ht="18.75" customHeight="1">
      <c r="A4" s="232" t="s">
        <v>127</v>
      </c>
      <c r="B4" s="233">
        <v>24</v>
      </c>
      <c r="C4" s="234" t="s">
        <v>128</v>
      </c>
      <c r="D4" s="235">
        <v>10930</v>
      </c>
      <c r="E4" s="42">
        <v>1159</v>
      </c>
      <c r="F4" s="42">
        <v>1300</v>
      </c>
      <c r="G4" s="218">
        <v>2053</v>
      </c>
      <c r="H4" s="218">
        <v>1940</v>
      </c>
      <c r="I4" s="218">
        <v>1696</v>
      </c>
      <c r="J4" s="218">
        <v>1515</v>
      </c>
      <c r="K4" s="218">
        <v>1267</v>
      </c>
    </row>
    <row r="5" spans="1:11" s="227" customFormat="1" ht="18.75" customHeight="1">
      <c r="A5" s="226"/>
      <c r="B5" s="233">
        <v>25</v>
      </c>
      <c r="C5" s="236"/>
      <c r="D5" s="235">
        <v>11461</v>
      </c>
      <c r="E5" s="119">
        <v>1353</v>
      </c>
      <c r="F5" s="119">
        <v>1377</v>
      </c>
      <c r="G5" s="218">
        <v>2250</v>
      </c>
      <c r="H5" s="218">
        <v>2000</v>
      </c>
      <c r="I5" s="218">
        <v>1685</v>
      </c>
      <c r="J5" s="218">
        <v>1592</v>
      </c>
      <c r="K5" s="218">
        <v>1204</v>
      </c>
    </row>
    <row r="6" spans="1:11" s="227" customFormat="1" ht="18.75" customHeight="1">
      <c r="A6" s="226"/>
      <c r="B6" s="233">
        <v>26</v>
      </c>
      <c r="C6" s="236"/>
      <c r="D6" s="235">
        <v>12056</v>
      </c>
      <c r="E6" s="218">
        <v>1400</v>
      </c>
      <c r="F6" s="218">
        <v>1481</v>
      </c>
      <c r="G6" s="218">
        <v>2463</v>
      </c>
      <c r="H6" s="218">
        <v>2127</v>
      </c>
      <c r="I6" s="218">
        <v>1830</v>
      </c>
      <c r="J6" s="218">
        <v>1585</v>
      </c>
      <c r="K6" s="218">
        <v>1170</v>
      </c>
    </row>
    <row r="7" spans="1:12" s="227" customFormat="1" ht="18.75" customHeight="1">
      <c r="A7" s="226"/>
      <c r="B7" s="233">
        <v>27</v>
      </c>
      <c r="C7" s="236"/>
      <c r="D7" s="235">
        <v>12520</v>
      </c>
      <c r="E7" s="218">
        <v>1429</v>
      </c>
      <c r="F7" s="218">
        <v>1533</v>
      </c>
      <c r="G7" s="218">
        <v>2600</v>
      </c>
      <c r="H7" s="218">
        <v>2176</v>
      </c>
      <c r="I7" s="218">
        <v>1919</v>
      </c>
      <c r="J7" s="218">
        <v>1646</v>
      </c>
      <c r="K7" s="218">
        <v>1217</v>
      </c>
      <c r="L7" s="227" t="s">
        <v>412</v>
      </c>
    </row>
    <row r="8" spans="1:11" s="240" customFormat="1" ht="18.75" customHeight="1" thickBot="1">
      <c r="A8" s="237"/>
      <c r="B8" s="238">
        <v>28</v>
      </c>
      <c r="C8" s="239"/>
      <c r="D8" s="219">
        <v>13057</v>
      </c>
      <c r="E8" s="219">
        <v>1387</v>
      </c>
      <c r="F8" s="219">
        <v>1555</v>
      </c>
      <c r="G8" s="219">
        <v>2756</v>
      </c>
      <c r="H8" s="219">
        <v>2311</v>
      </c>
      <c r="I8" s="219">
        <v>1998</v>
      </c>
      <c r="J8" s="219">
        <v>1815</v>
      </c>
      <c r="K8" s="219">
        <v>1235</v>
      </c>
    </row>
    <row r="9" spans="1:11" s="227" customFormat="1" ht="16.5" customHeight="1">
      <c r="A9" s="462" t="s">
        <v>129</v>
      </c>
      <c r="B9" s="462"/>
      <c r="C9" s="462"/>
      <c r="D9" s="462"/>
      <c r="E9" s="462"/>
      <c r="H9" s="459" t="s">
        <v>130</v>
      </c>
      <c r="I9" s="459"/>
      <c r="J9" s="459"/>
      <c r="K9" s="459"/>
    </row>
  </sheetData>
  <sheetProtection/>
  <mergeCells count="5">
    <mergeCell ref="A1:K1"/>
    <mergeCell ref="I2:K2"/>
    <mergeCell ref="A3:C3"/>
    <mergeCell ref="A9:E9"/>
    <mergeCell ref="H9:K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5.75390625" style="220" customWidth="1"/>
    <col min="2" max="2" width="3.50390625" style="220" customWidth="1"/>
    <col min="3" max="3" width="3.25390625" style="220" customWidth="1"/>
    <col min="4" max="4" width="7.50390625" style="220" customWidth="1"/>
    <col min="5" max="5" width="12.50390625" style="220" customWidth="1"/>
    <col min="6" max="6" width="7.50390625" style="220" customWidth="1"/>
    <col min="7" max="7" width="12.50390625" style="220" customWidth="1"/>
    <col min="8" max="8" width="7.50390625" style="220" customWidth="1"/>
    <col min="9" max="9" width="12.50390625" style="220" customWidth="1"/>
    <col min="10" max="10" width="7.50390625" style="220" customWidth="1"/>
    <col min="11" max="11" width="12.50390625" style="220" customWidth="1"/>
    <col min="12" max="12" width="5.625" style="220" customWidth="1"/>
    <col min="13" max="13" width="12.50390625" style="220" customWidth="1"/>
    <col min="14" max="14" width="7.50390625" style="220" customWidth="1"/>
    <col min="15" max="15" width="12.50390625" style="220" customWidth="1"/>
    <col min="16" max="16" width="7.50390625" style="220" customWidth="1"/>
    <col min="17" max="17" width="12.50390625" style="220" customWidth="1"/>
    <col min="18" max="18" width="7.50390625" style="220" customWidth="1"/>
    <col min="19" max="19" width="12.50390625" style="220" customWidth="1"/>
    <col min="20" max="20" width="7.50390625" style="220" customWidth="1"/>
    <col min="21" max="21" width="12.50390625" style="220" customWidth="1"/>
    <col min="22" max="16384" width="9.00390625" style="220" customWidth="1"/>
  </cols>
  <sheetData>
    <row r="1" spans="1:11" s="242" customFormat="1" ht="16.5" customHeight="1">
      <c r="A1" s="391" t="s">
        <v>413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4:21" s="25" customFormat="1" ht="16.5" customHeight="1" thickBot="1">
      <c r="D2" s="99"/>
      <c r="E2" s="99"/>
      <c r="F2" s="99"/>
      <c r="G2" s="99"/>
      <c r="H2" s="99"/>
      <c r="I2" s="99"/>
      <c r="J2" s="99"/>
      <c r="K2" s="99"/>
      <c r="L2" s="19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25" customFormat="1" ht="16.5" customHeight="1">
      <c r="A3" s="358" t="s">
        <v>37</v>
      </c>
      <c r="B3" s="358"/>
      <c r="C3" s="358"/>
      <c r="D3" s="389" t="s">
        <v>38</v>
      </c>
      <c r="E3" s="358"/>
      <c r="F3" s="389" t="s">
        <v>131</v>
      </c>
      <c r="G3" s="359"/>
      <c r="H3" s="389" t="s">
        <v>132</v>
      </c>
      <c r="I3" s="359"/>
      <c r="J3" s="389" t="s">
        <v>133</v>
      </c>
      <c r="K3" s="358"/>
      <c r="L3" s="389" t="s">
        <v>341</v>
      </c>
      <c r="M3" s="359"/>
      <c r="N3" s="389" t="s">
        <v>134</v>
      </c>
      <c r="O3" s="359"/>
      <c r="P3" s="421" t="s">
        <v>135</v>
      </c>
      <c r="Q3" s="393"/>
      <c r="R3" s="393"/>
      <c r="S3" s="393"/>
      <c r="T3" s="393"/>
      <c r="U3" s="393"/>
    </row>
    <row r="4" spans="1:21" s="25" customFormat="1" ht="16.5" customHeight="1">
      <c r="A4" s="420"/>
      <c r="B4" s="420"/>
      <c r="C4" s="361"/>
      <c r="D4" s="380"/>
      <c r="E4" s="362"/>
      <c r="F4" s="380"/>
      <c r="G4" s="363"/>
      <c r="H4" s="380"/>
      <c r="I4" s="363"/>
      <c r="J4" s="380"/>
      <c r="K4" s="362"/>
      <c r="L4" s="380"/>
      <c r="M4" s="363"/>
      <c r="N4" s="380"/>
      <c r="O4" s="363"/>
      <c r="P4" s="463" t="s">
        <v>136</v>
      </c>
      <c r="Q4" s="454"/>
      <c r="R4" s="463" t="s">
        <v>137</v>
      </c>
      <c r="S4" s="454"/>
      <c r="T4" s="463" t="s">
        <v>138</v>
      </c>
      <c r="U4" s="464"/>
    </row>
    <row r="5" spans="1:21" s="25" customFormat="1" ht="16.5" customHeight="1">
      <c r="A5" s="362"/>
      <c r="B5" s="362"/>
      <c r="C5" s="363"/>
      <c r="D5" s="35" t="s">
        <v>139</v>
      </c>
      <c r="E5" s="36" t="s">
        <v>140</v>
      </c>
      <c r="F5" s="35" t="s">
        <v>139</v>
      </c>
      <c r="G5" s="36" t="s">
        <v>140</v>
      </c>
      <c r="H5" s="35" t="s">
        <v>139</v>
      </c>
      <c r="I5" s="36" t="s">
        <v>140</v>
      </c>
      <c r="J5" s="35" t="s">
        <v>139</v>
      </c>
      <c r="K5" s="35" t="s">
        <v>140</v>
      </c>
      <c r="L5" s="35" t="s">
        <v>139</v>
      </c>
      <c r="M5" s="36" t="s">
        <v>140</v>
      </c>
      <c r="N5" s="35" t="s">
        <v>139</v>
      </c>
      <c r="O5" s="36" t="s">
        <v>140</v>
      </c>
      <c r="P5" s="35" t="s">
        <v>139</v>
      </c>
      <c r="Q5" s="36" t="s">
        <v>140</v>
      </c>
      <c r="R5" s="35" t="s">
        <v>139</v>
      </c>
      <c r="S5" s="36" t="s">
        <v>140</v>
      </c>
      <c r="T5" s="35" t="s">
        <v>139</v>
      </c>
      <c r="U5" s="35" t="s">
        <v>140</v>
      </c>
    </row>
    <row r="6" spans="1:21" s="25" customFormat="1" ht="16.5" customHeight="1">
      <c r="A6" s="232" t="s">
        <v>127</v>
      </c>
      <c r="B6" s="233">
        <v>25</v>
      </c>
      <c r="C6" s="234" t="s">
        <v>128</v>
      </c>
      <c r="D6" s="235">
        <v>281899</v>
      </c>
      <c r="E6" s="218">
        <v>15258318609</v>
      </c>
      <c r="F6" s="218">
        <v>123132</v>
      </c>
      <c r="G6" s="218">
        <v>5559987395</v>
      </c>
      <c r="H6" s="218">
        <v>10701</v>
      </c>
      <c r="I6" s="218">
        <v>931932822</v>
      </c>
      <c r="J6" s="218">
        <v>124433</v>
      </c>
      <c r="K6" s="218">
        <v>3054138957</v>
      </c>
      <c r="L6" s="218">
        <v>975</v>
      </c>
      <c r="M6" s="218">
        <v>24905429</v>
      </c>
      <c r="N6" s="218">
        <v>1016</v>
      </c>
      <c r="O6" s="218">
        <v>95103379</v>
      </c>
      <c r="P6" s="218">
        <v>11651</v>
      </c>
      <c r="Q6" s="218">
        <v>2881676294</v>
      </c>
      <c r="R6" s="218">
        <v>8953</v>
      </c>
      <c r="S6" s="218">
        <v>2354019003</v>
      </c>
      <c r="T6" s="218">
        <v>1038</v>
      </c>
      <c r="U6" s="218">
        <v>356555330</v>
      </c>
    </row>
    <row r="7" spans="1:21" s="25" customFormat="1" ht="16.5" customHeight="1">
      <c r="A7" s="82"/>
      <c r="B7" s="88">
        <v>26</v>
      </c>
      <c r="C7" s="144"/>
      <c r="D7" s="235">
        <v>299287</v>
      </c>
      <c r="E7" s="218">
        <v>15998933114</v>
      </c>
      <c r="F7" s="218">
        <v>131234</v>
      </c>
      <c r="G7" s="218">
        <v>5826557541</v>
      </c>
      <c r="H7" s="218">
        <v>10999</v>
      </c>
      <c r="I7" s="218">
        <v>998383462</v>
      </c>
      <c r="J7" s="218">
        <v>132932</v>
      </c>
      <c r="K7" s="218">
        <v>3389763099</v>
      </c>
      <c r="L7" s="218">
        <v>1076</v>
      </c>
      <c r="M7" s="218">
        <v>28886350</v>
      </c>
      <c r="N7" s="218">
        <v>1083</v>
      </c>
      <c r="O7" s="218">
        <v>100492602</v>
      </c>
      <c r="P7" s="218">
        <v>11925</v>
      </c>
      <c r="Q7" s="218">
        <v>2943261228</v>
      </c>
      <c r="R7" s="218">
        <v>9269</v>
      </c>
      <c r="S7" s="218">
        <v>2440762146</v>
      </c>
      <c r="T7" s="218">
        <v>769</v>
      </c>
      <c r="U7" s="218">
        <v>270826686</v>
      </c>
    </row>
    <row r="8" spans="1:21" s="246" customFormat="1" ht="16.5" customHeight="1" thickBot="1">
      <c r="A8" s="243"/>
      <c r="B8" s="244">
        <v>27</v>
      </c>
      <c r="C8" s="245"/>
      <c r="D8" s="219">
        <v>315258</v>
      </c>
      <c r="E8" s="219">
        <v>16567396616</v>
      </c>
      <c r="F8" s="219">
        <v>138544</v>
      </c>
      <c r="G8" s="219">
        <v>6110417680</v>
      </c>
      <c r="H8" s="219">
        <v>10573</v>
      </c>
      <c r="I8" s="219">
        <v>965300288</v>
      </c>
      <c r="J8" s="219">
        <v>141249</v>
      </c>
      <c r="K8" s="219">
        <v>3606186572</v>
      </c>
      <c r="L8" s="219">
        <v>1005</v>
      </c>
      <c r="M8" s="219">
        <v>26485500</v>
      </c>
      <c r="N8" s="219">
        <v>1056</v>
      </c>
      <c r="O8" s="219">
        <v>97107481</v>
      </c>
      <c r="P8" s="219">
        <v>12882</v>
      </c>
      <c r="Q8" s="219">
        <v>3103234814</v>
      </c>
      <c r="R8" s="219">
        <v>9306</v>
      </c>
      <c r="S8" s="219">
        <v>2442183659</v>
      </c>
      <c r="T8" s="219">
        <v>643</v>
      </c>
      <c r="U8" s="219">
        <v>216480622</v>
      </c>
    </row>
    <row r="9" spans="1:21" s="19" customFormat="1" ht="16.5" customHeight="1">
      <c r="A9" s="200" t="s">
        <v>342</v>
      </c>
      <c r="L9" s="200"/>
      <c r="Q9" s="395" t="s">
        <v>141</v>
      </c>
      <c r="R9" s="452"/>
      <c r="S9" s="452"/>
      <c r="T9" s="452"/>
      <c r="U9" s="452"/>
    </row>
    <row r="10" spans="1:21" s="19" customFormat="1" ht="13.5" customHeight="1">
      <c r="A10" s="200" t="s">
        <v>343</v>
      </c>
      <c r="L10" s="200"/>
      <c r="M10" s="220"/>
      <c r="N10" s="220"/>
      <c r="O10" s="220"/>
      <c r="P10" s="220"/>
      <c r="Q10" s="220"/>
      <c r="R10" s="220"/>
      <c r="S10" s="220"/>
      <c r="T10" s="220"/>
      <c r="U10" s="220"/>
    </row>
    <row r="11" ht="13.5" customHeight="1"/>
    <row r="12" ht="13.5" customHeight="1"/>
  </sheetData>
  <sheetProtection/>
  <mergeCells count="13">
    <mergeCell ref="A1:K1"/>
    <mergeCell ref="A3:C5"/>
    <mergeCell ref="D3:E4"/>
    <mergeCell ref="F3:G4"/>
    <mergeCell ref="H3:I4"/>
    <mergeCell ref="J3:K4"/>
    <mergeCell ref="P4:Q4"/>
    <mergeCell ref="R4:S4"/>
    <mergeCell ref="T4:U4"/>
    <mergeCell ref="Q9:U9"/>
    <mergeCell ref="L3:M4"/>
    <mergeCell ref="N3:O4"/>
    <mergeCell ref="P3:U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3" width="2.75390625" style="220" customWidth="1"/>
    <col min="4" max="4" width="3.50390625" style="220" customWidth="1"/>
    <col min="5" max="5" width="34.375" style="220" customWidth="1"/>
    <col min="6" max="6" width="1.875" style="220" customWidth="1"/>
    <col min="7" max="7" width="12.375" style="220" customWidth="1"/>
    <col min="8" max="8" width="12.50390625" style="220" customWidth="1"/>
    <col min="9" max="9" width="13.75390625" style="220" customWidth="1"/>
    <col min="10" max="10" width="9.00390625" style="19" customWidth="1"/>
    <col min="11" max="252" width="9.00390625" style="220" customWidth="1"/>
    <col min="253" max="16384" width="9.00390625" style="220" customWidth="1"/>
  </cols>
  <sheetData>
    <row r="1" spans="1:9" s="242" customFormat="1" ht="15" customHeight="1">
      <c r="A1" s="391" t="s">
        <v>414</v>
      </c>
      <c r="B1" s="391"/>
      <c r="C1" s="391"/>
      <c r="D1" s="391"/>
      <c r="E1" s="391"/>
      <c r="F1" s="391"/>
      <c r="G1" s="391"/>
      <c r="H1" s="391"/>
      <c r="I1" s="391"/>
    </row>
    <row r="2" spans="1:9" s="19" customFormat="1" ht="15" customHeight="1" thickBot="1">
      <c r="A2" s="100"/>
      <c r="B2" s="100"/>
      <c r="C2" s="100"/>
      <c r="D2" s="100"/>
      <c r="E2" s="100"/>
      <c r="F2" s="100"/>
      <c r="G2" s="100"/>
      <c r="H2" s="448" t="s">
        <v>415</v>
      </c>
      <c r="I2" s="451"/>
    </row>
    <row r="3" spans="1:9" s="25" customFormat="1" ht="15" customHeight="1">
      <c r="A3" s="358" t="s">
        <v>272</v>
      </c>
      <c r="B3" s="358"/>
      <c r="C3" s="358"/>
      <c r="D3" s="358"/>
      <c r="E3" s="358"/>
      <c r="F3" s="359"/>
      <c r="G3" s="421" t="s">
        <v>142</v>
      </c>
      <c r="H3" s="393"/>
      <c r="I3" s="389" t="s">
        <v>143</v>
      </c>
    </row>
    <row r="4" spans="1:9" s="25" customFormat="1" ht="15" customHeight="1">
      <c r="A4" s="362"/>
      <c r="B4" s="362"/>
      <c r="C4" s="362"/>
      <c r="D4" s="362"/>
      <c r="E4" s="362"/>
      <c r="F4" s="363"/>
      <c r="G4" s="215" t="s">
        <v>144</v>
      </c>
      <c r="H4" s="215" t="s">
        <v>145</v>
      </c>
      <c r="I4" s="380"/>
    </row>
    <row r="5" spans="1:9" s="251" customFormat="1" ht="15" customHeight="1">
      <c r="A5" s="456" t="s">
        <v>3</v>
      </c>
      <c r="B5" s="456"/>
      <c r="C5" s="456"/>
      <c r="D5" s="456"/>
      <c r="E5" s="456"/>
      <c r="F5" s="248"/>
      <c r="G5" s="249">
        <f>SUM(G6,G9,G26,G39,G47)</f>
        <v>37</v>
      </c>
      <c r="H5" s="250">
        <f>SUM(H6,H9,H26,H39,H47)</f>
        <v>315</v>
      </c>
      <c r="I5" s="250">
        <f>SUM(I6,I9,I26,I39,I47)</f>
        <v>12016</v>
      </c>
    </row>
    <row r="6" spans="2:9" s="19" customFormat="1" ht="15" customHeight="1">
      <c r="B6" s="385" t="s">
        <v>19</v>
      </c>
      <c r="C6" s="385"/>
      <c r="D6" s="385"/>
      <c r="E6" s="385"/>
      <c r="F6" s="45"/>
      <c r="G6" s="252">
        <v>1</v>
      </c>
      <c r="H6" s="253" t="s">
        <v>15</v>
      </c>
      <c r="I6" s="40">
        <v>50</v>
      </c>
    </row>
    <row r="7" spans="1:9" s="25" customFormat="1" ht="15" customHeight="1">
      <c r="A7" s="19"/>
      <c r="B7" s="19"/>
      <c r="C7" s="19"/>
      <c r="D7" s="384" t="s">
        <v>146</v>
      </c>
      <c r="E7" s="385"/>
      <c r="F7" s="45"/>
      <c r="G7" s="252">
        <v>1</v>
      </c>
      <c r="H7" s="253" t="s">
        <v>15</v>
      </c>
      <c r="I7" s="40">
        <v>50</v>
      </c>
    </row>
    <row r="8" spans="1:9" s="25" customFormat="1" ht="15" customHeight="1">
      <c r="A8" s="19"/>
      <c r="B8" s="19"/>
      <c r="C8" s="19"/>
      <c r="D8" s="37"/>
      <c r="E8" s="45"/>
      <c r="F8" s="45"/>
      <c r="G8" s="252"/>
      <c r="H8" s="253"/>
      <c r="I8" s="40"/>
    </row>
    <row r="9" spans="2:9" s="19" customFormat="1" ht="15" customHeight="1">
      <c r="B9" s="384" t="s">
        <v>147</v>
      </c>
      <c r="C9" s="384"/>
      <c r="D9" s="384"/>
      <c r="E9" s="384"/>
      <c r="F9" s="45"/>
      <c r="G9" s="254">
        <f>SUM(G10:G24)</f>
        <v>8</v>
      </c>
      <c r="H9" s="255">
        <f>SUM(H10:H24)</f>
        <v>183</v>
      </c>
      <c r="I9" s="255">
        <f>SUM(I10:I24)</f>
        <v>5439</v>
      </c>
    </row>
    <row r="10" spans="1:9" s="25" customFormat="1" ht="15" customHeight="1">
      <c r="A10" s="19"/>
      <c r="B10" s="19"/>
      <c r="C10" s="19"/>
      <c r="D10" s="465" t="s">
        <v>148</v>
      </c>
      <c r="E10" s="465"/>
      <c r="F10" s="256"/>
      <c r="G10" s="252">
        <v>1</v>
      </c>
      <c r="H10" s="253" t="s">
        <v>15</v>
      </c>
      <c r="I10" s="40">
        <v>100</v>
      </c>
    </row>
    <row r="11" spans="1:9" s="25" customFormat="1" ht="15" customHeight="1">
      <c r="A11" s="19"/>
      <c r="B11" s="19"/>
      <c r="C11" s="19"/>
      <c r="D11" s="465" t="s">
        <v>149</v>
      </c>
      <c r="E11" s="465"/>
      <c r="F11" s="256"/>
      <c r="G11" s="252" t="s">
        <v>262</v>
      </c>
      <c r="H11" s="253">
        <v>13</v>
      </c>
      <c r="I11" s="40">
        <v>1098</v>
      </c>
    </row>
    <row r="12" spans="1:9" s="25" customFormat="1" ht="15" customHeight="1">
      <c r="A12" s="19"/>
      <c r="B12" s="19"/>
      <c r="C12" s="19"/>
      <c r="D12" s="465" t="s">
        <v>150</v>
      </c>
      <c r="E12" s="465"/>
      <c r="F12" s="256"/>
      <c r="G12" s="252" t="s">
        <v>15</v>
      </c>
      <c r="H12" s="253">
        <v>1</v>
      </c>
      <c r="I12" s="40">
        <v>50</v>
      </c>
    </row>
    <row r="13" spans="1:9" s="25" customFormat="1" ht="15" customHeight="1">
      <c r="A13" s="19"/>
      <c r="B13" s="19"/>
      <c r="C13" s="19"/>
      <c r="D13" s="465" t="s">
        <v>265</v>
      </c>
      <c r="E13" s="465"/>
      <c r="F13" s="256"/>
      <c r="G13" s="252" t="s">
        <v>15</v>
      </c>
      <c r="H13" s="253">
        <v>2</v>
      </c>
      <c r="I13" s="40">
        <v>102</v>
      </c>
    </row>
    <row r="14" spans="1:9" s="25" customFormat="1" ht="15" customHeight="1">
      <c r="A14" s="19"/>
      <c r="B14" s="19"/>
      <c r="C14" s="19"/>
      <c r="D14" s="465" t="s">
        <v>151</v>
      </c>
      <c r="E14" s="465"/>
      <c r="F14" s="256"/>
      <c r="G14" s="252">
        <v>3</v>
      </c>
      <c r="H14" s="253" t="s">
        <v>15</v>
      </c>
      <c r="I14" s="253" t="s">
        <v>15</v>
      </c>
    </row>
    <row r="15" spans="1:9" s="25" customFormat="1" ht="15" customHeight="1">
      <c r="A15" s="19"/>
      <c r="B15" s="19"/>
      <c r="C15" s="19"/>
      <c r="D15" s="384" t="s">
        <v>152</v>
      </c>
      <c r="E15" s="384"/>
      <c r="F15" s="256"/>
      <c r="G15" s="252" t="s">
        <v>15</v>
      </c>
      <c r="H15" s="253">
        <v>25</v>
      </c>
      <c r="I15" s="40">
        <v>910</v>
      </c>
    </row>
    <row r="16" spans="1:9" s="25" customFormat="1" ht="15" customHeight="1">
      <c r="A16" s="19"/>
      <c r="B16" s="19"/>
      <c r="C16" s="19"/>
      <c r="D16" s="465" t="s">
        <v>153</v>
      </c>
      <c r="E16" s="465"/>
      <c r="F16" s="256"/>
      <c r="G16" s="252">
        <v>3</v>
      </c>
      <c r="H16" s="253" t="s">
        <v>15</v>
      </c>
      <c r="I16" s="253" t="s">
        <v>15</v>
      </c>
    </row>
    <row r="17" spans="1:9" s="25" customFormat="1" ht="15" customHeight="1">
      <c r="A17" s="19"/>
      <c r="B17" s="19"/>
      <c r="C17" s="19"/>
      <c r="D17" s="465" t="s">
        <v>154</v>
      </c>
      <c r="E17" s="465"/>
      <c r="F17" s="256"/>
      <c r="G17" s="252">
        <v>1</v>
      </c>
      <c r="H17" s="253">
        <v>86</v>
      </c>
      <c r="I17" s="40">
        <v>2034</v>
      </c>
    </row>
    <row r="18" spans="1:9" s="25" customFormat="1" ht="15" customHeight="1">
      <c r="A18" s="19"/>
      <c r="B18" s="19"/>
      <c r="C18" s="19"/>
      <c r="D18" s="465" t="s">
        <v>155</v>
      </c>
      <c r="E18" s="465"/>
      <c r="F18" s="256"/>
      <c r="G18" s="252" t="s">
        <v>15</v>
      </c>
      <c r="H18" s="253">
        <v>9</v>
      </c>
      <c r="I18" s="253" t="s">
        <v>15</v>
      </c>
    </row>
    <row r="19" spans="1:9" s="25" customFormat="1" ht="15" customHeight="1">
      <c r="A19" s="19"/>
      <c r="B19" s="19"/>
      <c r="C19" s="19"/>
      <c r="D19" s="465" t="s">
        <v>329</v>
      </c>
      <c r="E19" s="465"/>
      <c r="F19" s="256"/>
      <c r="G19" s="252" t="s">
        <v>15</v>
      </c>
      <c r="H19" s="253">
        <v>2</v>
      </c>
      <c r="I19" s="40" t="s">
        <v>15</v>
      </c>
    </row>
    <row r="20" spans="1:9" s="25" customFormat="1" ht="15" customHeight="1">
      <c r="A20" s="19"/>
      <c r="B20" s="19"/>
      <c r="C20" s="19"/>
      <c r="D20" s="465" t="s">
        <v>137</v>
      </c>
      <c r="E20" s="465"/>
      <c r="F20" s="256"/>
      <c r="G20" s="252" t="s">
        <v>262</v>
      </c>
      <c r="H20" s="253">
        <v>7</v>
      </c>
      <c r="I20" s="40">
        <v>600</v>
      </c>
    </row>
    <row r="21" spans="1:9" s="25" customFormat="1" ht="15" customHeight="1">
      <c r="A21" s="19"/>
      <c r="B21" s="19"/>
      <c r="C21" s="19"/>
      <c r="D21" s="465" t="s">
        <v>156</v>
      </c>
      <c r="E21" s="465"/>
      <c r="F21" s="256"/>
      <c r="G21" s="252" t="s">
        <v>262</v>
      </c>
      <c r="H21" s="253">
        <v>15</v>
      </c>
      <c r="I21" s="40">
        <v>276</v>
      </c>
    </row>
    <row r="22" spans="1:9" s="25" customFormat="1" ht="15" customHeight="1">
      <c r="A22" s="19"/>
      <c r="B22" s="19"/>
      <c r="C22" s="19"/>
      <c r="D22" s="465" t="s">
        <v>252</v>
      </c>
      <c r="E22" s="465"/>
      <c r="F22" s="256"/>
      <c r="G22" s="252" t="s">
        <v>262</v>
      </c>
      <c r="H22" s="253">
        <v>4</v>
      </c>
      <c r="I22" s="40">
        <v>100</v>
      </c>
    </row>
    <row r="23" spans="1:9" s="25" customFormat="1" ht="15" customHeight="1">
      <c r="A23" s="19"/>
      <c r="B23" s="19"/>
      <c r="C23" s="19"/>
      <c r="D23" s="465" t="s">
        <v>416</v>
      </c>
      <c r="E23" s="465"/>
      <c r="F23" s="256"/>
      <c r="G23" s="252" t="s">
        <v>262</v>
      </c>
      <c r="H23" s="253">
        <v>1</v>
      </c>
      <c r="I23" s="40">
        <v>29</v>
      </c>
    </row>
    <row r="24" spans="1:9" s="25" customFormat="1" ht="15" customHeight="1">
      <c r="A24" s="19"/>
      <c r="B24" s="19"/>
      <c r="C24" s="19"/>
      <c r="D24" s="465" t="s">
        <v>417</v>
      </c>
      <c r="E24" s="465"/>
      <c r="F24" s="256"/>
      <c r="G24" s="252" t="s">
        <v>262</v>
      </c>
      <c r="H24" s="253">
        <v>18</v>
      </c>
      <c r="I24" s="40">
        <v>140</v>
      </c>
    </row>
    <row r="25" spans="1:9" s="25" customFormat="1" ht="15" customHeight="1">
      <c r="A25" s="19"/>
      <c r="B25" s="19"/>
      <c r="C25" s="19"/>
      <c r="D25" s="256"/>
      <c r="E25" s="256"/>
      <c r="F25" s="256"/>
      <c r="G25" s="252"/>
      <c r="H25" s="253"/>
      <c r="I25" s="40"/>
    </row>
    <row r="26" spans="2:9" s="19" customFormat="1" ht="15" customHeight="1">
      <c r="B26" s="384" t="s">
        <v>157</v>
      </c>
      <c r="C26" s="384"/>
      <c r="D26" s="384"/>
      <c r="E26" s="384"/>
      <c r="F26" s="256"/>
      <c r="G26" s="252">
        <f>SUM(G27:G28,G34:G37)</f>
        <v>3</v>
      </c>
      <c r="H26" s="253">
        <f>SUM(H27:H28,H34:H37)</f>
        <v>79</v>
      </c>
      <c r="I26" s="257">
        <v>2024</v>
      </c>
    </row>
    <row r="27" spans="1:9" s="25" customFormat="1" ht="15" customHeight="1">
      <c r="A27" s="19"/>
      <c r="B27" s="19"/>
      <c r="C27" s="19"/>
      <c r="D27" s="384" t="s">
        <v>158</v>
      </c>
      <c r="E27" s="385"/>
      <c r="F27" s="45"/>
      <c r="G27" s="252" t="s">
        <v>15</v>
      </c>
      <c r="H27" s="253">
        <v>6</v>
      </c>
      <c r="I27" s="40">
        <v>675</v>
      </c>
    </row>
    <row r="28" spans="1:9" s="25" customFormat="1" ht="15" customHeight="1">
      <c r="A28" s="19"/>
      <c r="B28" s="19"/>
      <c r="C28" s="19"/>
      <c r="D28" s="384" t="s">
        <v>159</v>
      </c>
      <c r="E28" s="385"/>
      <c r="F28" s="45"/>
      <c r="G28" s="252">
        <f>SUM(G29:G33)</f>
        <v>2</v>
      </c>
      <c r="H28" s="253">
        <f>SUM(H29:H33)</f>
        <v>37</v>
      </c>
      <c r="I28" s="40">
        <f>SUM(I29:I33)</f>
        <v>971</v>
      </c>
    </row>
    <row r="29" spans="1:9" s="25" customFormat="1" ht="15" customHeight="1">
      <c r="A29" s="19"/>
      <c r="B29" s="19"/>
      <c r="C29" s="19"/>
      <c r="D29" s="37"/>
      <c r="E29" s="37" t="s">
        <v>160</v>
      </c>
      <c r="F29" s="45"/>
      <c r="G29" s="252" t="s">
        <v>15</v>
      </c>
      <c r="H29" s="253">
        <v>8</v>
      </c>
      <c r="I29" s="40">
        <v>260</v>
      </c>
    </row>
    <row r="30" spans="1:9" s="25" customFormat="1" ht="15" customHeight="1">
      <c r="A30" s="19"/>
      <c r="B30" s="19"/>
      <c r="C30" s="19"/>
      <c r="D30" s="37"/>
      <c r="E30" s="37" t="s">
        <v>264</v>
      </c>
      <c r="F30" s="45"/>
      <c r="G30" s="252" t="s">
        <v>15</v>
      </c>
      <c r="H30" s="253">
        <v>4</v>
      </c>
      <c r="I30" s="40">
        <v>97</v>
      </c>
    </row>
    <row r="31" spans="1:9" s="25" customFormat="1" ht="15" customHeight="1">
      <c r="A31" s="19"/>
      <c r="B31" s="19"/>
      <c r="C31" s="19"/>
      <c r="D31" s="19"/>
      <c r="E31" s="37" t="s">
        <v>161</v>
      </c>
      <c r="F31" s="45"/>
      <c r="G31" s="252" t="s">
        <v>15</v>
      </c>
      <c r="H31" s="253">
        <v>4</v>
      </c>
      <c r="I31" s="40">
        <v>80</v>
      </c>
    </row>
    <row r="32" spans="1:9" s="25" customFormat="1" ht="15" customHeight="1">
      <c r="A32" s="19"/>
      <c r="B32" s="19"/>
      <c r="C32" s="19"/>
      <c r="D32" s="19"/>
      <c r="E32" s="37" t="s">
        <v>162</v>
      </c>
      <c r="F32" s="45"/>
      <c r="G32" s="252">
        <v>2</v>
      </c>
      <c r="H32" s="253">
        <v>15</v>
      </c>
      <c r="I32" s="40">
        <v>390</v>
      </c>
    </row>
    <row r="33" spans="1:9" s="25" customFormat="1" ht="15" customHeight="1">
      <c r="A33" s="19"/>
      <c r="B33" s="19"/>
      <c r="C33" s="19"/>
      <c r="D33" s="19"/>
      <c r="E33" s="37" t="s">
        <v>292</v>
      </c>
      <c r="F33" s="256"/>
      <c r="G33" s="252" t="s">
        <v>15</v>
      </c>
      <c r="H33" s="253">
        <v>6</v>
      </c>
      <c r="I33" s="40">
        <v>144</v>
      </c>
    </row>
    <row r="34" spans="1:9" s="25" customFormat="1" ht="15" customHeight="1">
      <c r="A34" s="258"/>
      <c r="B34" s="258"/>
      <c r="C34" s="258"/>
      <c r="D34" s="384" t="s">
        <v>263</v>
      </c>
      <c r="E34" s="384"/>
      <c r="F34" s="45"/>
      <c r="G34" s="252">
        <v>1</v>
      </c>
      <c r="H34" s="253" t="s">
        <v>15</v>
      </c>
      <c r="I34" s="40">
        <v>30</v>
      </c>
    </row>
    <row r="35" spans="1:9" s="25" customFormat="1" ht="15" customHeight="1">
      <c r="A35" s="258"/>
      <c r="B35" s="258"/>
      <c r="C35" s="258"/>
      <c r="D35" s="466" t="s">
        <v>293</v>
      </c>
      <c r="E35" s="466"/>
      <c r="F35" s="45"/>
      <c r="G35" s="252" t="s">
        <v>15</v>
      </c>
      <c r="H35" s="253">
        <v>9</v>
      </c>
      <c r="I35" s="259" t="s">
        <v>418</v>
      </c>
    </row>
    <row r="36" spans="1:9" s="25" customFormat="1" ht="15" customHeight="1">
      <c r="A36" s="258"/>
      <c r="B36" s="258"/>
      <c r="C36" s="258"/>
      <c r="D36" s="466" t="s">
        <v>294</v>
      </c>
      <c r="E36" s="466"/>
      <c r="F36" s="45"/>
      <c r="G36" s="252" t="s">
        <v>15</v>
      </c>
      <c r="H36" s="253">
        <v>21</v>
      </c>
      <c r="I36" s="260" t="s">
        <v>419</v>
      </c>
    </row>
    <row r="37" spans="1:9" s="25" customFormat="1" ht="15" customHeight="1">
      <c r="A37" s="258"/>
      <c r="B37" s="258"/>
      <c r="C37" s="258"/>
      <c r="D37" s="384" t="s">
        <v>163</v>
      </c>
      <c r="E37" s="384"/>
      <c r="F37" s="45"/>
      <c r="G37" s="252" t="s">
        <v>15</v>
      </c>
      <c r="H37" s="253">
        <v>6</v>
      </c>
      <c r="I37" s="40">
        <v>113</v>
      </c>
    </row>
    <row r="38" spans="1:9" s="25" customFormat="1" ht="15" customHeight="1">
      <c r="A38" s="258"/>
      <c r="B38" s="258"/>
      <c r="C38" s="258"/>
      <c r="D38" s="37"/>
      <c r="E38" s="37"/>
      <c r="F38" s="45"/>
      <c r="G38" s="252"/>
      <c r="H38" s="253"/>
      <c r="I38" s="40"/>
    </row>
    <row r="39" spans="2:9" s="19" customFormat="1" ht="15" customHeight="1">
      <c r="B39" s="384" t="s">
        <v>164</v>
      </c>
      <c r="C39" s="384"/>
      <c r="D39" s="384"/>
      <c r="E39" s="384"/>
      <c r="F39" s="45"/>
      <c r="G39" s="252">
        <f>SUM(G40:G45)</f>
        <v>23</v>
      </c>
      <c r="H39" s="253">
        <f>SUM(H40:H45)</f>
        <v>52</v>
      </c>
      <c r="I39" s="40">
        <f>SUM(I40:I45)</f>
        <v>4485</v>
      </c>
    </row>
    <row r="40" spans="1:9" s="25" customFormat="1" ht="15" customHeight="1">
      <c r="A40" s="258"/>
      <c r="B40" s="258"/>
      <c r="C40" s="258"/>
      <c r="D40" s="384" t="s">
        <v>165</v>
      </c>
      <c r="E40" s="384"/>
      <c r="F40" s="45"/>
      <c r="G40" s="252" t="s">
        <v>15</v>
      </c>
      <c r="H40" s="253" t="s">
        <v>15</v>
      </c>
      <c r="I40" s="261" t="s">
        <v>15</v>
      </c>
    </row>
    <row r="41" spans="1:9" s="25" customFormat="1" ht="15" customHeight="1">
      <c r="A41" s="258"/>
      <c r="B41" s="258"/>
      <c r="C41" s="258"/>
      <c r="D41" s="384" t="s">
        <v>166</v>
      </c>
      <c r="E41" s="384"/>
      <c r="F41" s="45"/>
      <c r="G41" s="252" t="s">
        <v>15</v>
      </c>
      <c r="H41" s="253">
        <v>1</v>
      </c>
      <c r="I41" s="40">
        <v>66</v>
      </c>
    </row>
    <row r="42" spans="1:9" s="25" customFormat="1" ht="15" customHeight="1">
      <c r="A42" s="258"/>
      <c r="B42" s="258"/>
      <c r="C42" s="37"/>
      <c r="D42" s="384" t="s">
        <v>167</v>
      </c>
      <c r="E42" s="384"/>
      <c r="F42" s="45"/>
      <c r="G42" s="252">
        <v>3</v>
      </c>
      <c r="H42" s="253" t="s">
        <v>15</v>
      </c>
      <c r="I42" s="253" t="s">
        <v>15</v>
      </c>
    </row>
    <row r="43" spans="1:9" s="25" customFormat="1" ht="15" customHeight="1">
      <c r="A43" s="258"/>
      <c r="B43" s="258"/>
      <c r="C43" s="258"/>
      <c r="D43" s="384" t="s">
        <v>168</v>
      </c>
      <c r="E43" s="385"/>
      <c r="F43" s="45"/>
      <c r="G43" s="252">
        <v>20</v>
      </c>
      <c r="H43" s="253">
        <v>28</v>
      </c>
      <c r="I43" s="40">
        <v>4015</v>
      </c>
    </row>
    <row r="44" spans="1:9" s="25" customFormat="1" ht="15" customHeight="1">
      <c r="A44" s="258"/>
      <c r="B44" s="258"/>
      <c r="C44" s="258"/>
      <c r="D44" s="467" t="s">
        <v>330</v>
      </c>
      <c r="E44" s="467"/>
      <c r="F44" s="45"/>
      <c r="G44" s="252" t="s">
        <v>262</v>
      </c>
      <c r="H44" s="253">
        <v>15</v>
      </c>
      <c r="I44" s="40">
        <v>264</v>
      </c>
    </row>
    <row r="45" spans="1:9" s="25" customFormat="1" ht="15" customHeight="1">
      <c r="A45" s="258"/>
      <c r="B45" s="258"/>
      <c r="C45" s="258"/>
      <c r="D45" s="384" t="s">
        <v>169</v>
      </c>
      <c r="E45" s="385"/>
      <c r="F45" s="45"/>
      <c r="G45" s="252" t="s">
        <v>262</v>
      </c>
      <c r="H45" s="253">
        <v>8</v>
      </c>
      <c r="I45" s="40">
        <v>140</v>
      </c>
    </row>
    <row r="46" spans="1:9" s="19" customFormat="1" ht="15" customHeight="1">
      <c r="A46" s="258"/>
      <c r="B46" s="258"/>
      <c r="C46" s="258"/>
      <c r="D46" s="37"/>
      <c r="E46" s="45"/>
      <c r="F46" s="45"/>
      <c r="G46" s="252"/>
      <c r="H46" s="253"/>
      <c r="I46" s="40"/>
    </row>
    <row r="47" spans="1:9" s="25" customFormat="1" ht="15" customHeight="1">
      <c r="A47" s="19"/>
      <c r="B47" s="384" t="s">
        <v>170</v>
      </c>
      <c r="C47" s="384"/>
      <c r="D47" s="384"/>
      <c r="E47" s="384"/>
      <c r="F47" s="45"/>
      <c r="G47" s="252">
        <f>SUM(G48:G50)</f>
        <v>2</v>
      </c>
      <c r="H47" s="253">
        <f>SUM(H48:H50)</f>
        <v>1</v>
      </c>
      <c r="I47" s="40">
        <f>SUM(I48:I50)</f>
        <v>18</v>
      </c>
    </row>
    <row r="48" spans="1:9" s="25" customFormat="1" ht="15" customHeight="1">
      <c r="A48" s="258"/>
      <c r="B48" s="258"/>
      <c r="C48" s="258"/>
      <c r="D48" s="384" t="s">
        <v>171</v>
      </c>
      <c r="E48" s="385"/>
      <c r="F48" s="45"/>
      <c r="G48" s="252">
        <v>1</v>
      </c>
      <c r="H48" s="253" t="s">
        <v>15</v>
      </c>
      <c r="I48" s="253" t="s">
        <v>15</v>
      </c>
    </row>
    <row r="49" spans="1:9" s="25" customFormat="1" ht="15" customHeight="1">
      <c r="A49" s="79"/>
      <c r="B49" s="79"/>
      <c r="C49" s="79"/>
      <c r="D49" s="384" t="s">
        <v>172</v>
      </c>
      <c r="E49" s="385"/>
      <c r="F49" s="45"/>
      <c r="G49" s="252">
        <v>1</v>
      </c>
      <c r="H49" s="253" t="s">
        <v>15</v>
      </c>
      <c r="I49" s="253" t="s">
        <v>15</v>
      </c>
    </row>
    <row r="50" spans="1:9" s="25" customFormat="1" ht="15" customHeight="1" thickBot="1">
      <c r="A50" s="100"/>
      <c r="B50" s="79"/>
      <c r="C50" s="79"/>
      <c r="D50" s="387" t="s">
        <v>173</v>
      </c>
      <c r="E50" s="387"/>
      <c r="F50" s="101"/>
      <c r="G50" s="262" t="s">
        <v>15</v>
      </c>
      <c r="H50" s="263">
        <v>1</v>
      </c>
      <c r="I50" s="264">
        <v>18</v>
      </c>
    </row>
    <row r="51" spans="1:9" s="19" customFormat="1" ht="15" customHeight="1">
      <c r="A51" s="142" t="s">
        <v>420</v>
      </c>
      <c r="B51" s="142"/>
      <c r="C51" s="142"/>
      <c r="D51" s="142"/>
      <c r="E51" s="142"/>
      <c r="F51" s="142"/>
      <c r="G51" s="142"/>
      <c r="H51" s="142"/>
      <c r="I51" s="54" t="s">
        <v>421</v>
      </c>
    </row>
    <row r="52" spans="1:9" s="19" customFormat="1" ht="15" customHeight="1">
      <c r="A52" s="82"/>
      <c r="B52" s="82"/>
      <c r="C52" s="82"/>
      <c r="D52" s="82"/>
      <c r="E52" s="82"/>
      <c r="F52" s="82"/>
      <c r="G52" s="82"/>
      <c r="H52" s="82"/>
      <c r="I52" s="82" t="s">
        <v>295</v>
      </c>
    </row>
    <row r="53" spans="1:10" s="25" customFormat="1" ht="18.75" customHeight="1">
      <c r="A53" s="69"/>
      <c r="B53" s="69"/>
      <c r="C53" s="69"/>
      <c r="D53" s="69"/>
      <c r="E53" s="69"/>
      <c r="F53" s="69"/>
      <c r="G53" s="69"/>
      <c r="H53" s="69"/>
      <c r="I53" s="69"/>
      <c r="J53" s="19"/>
    </row>
    <row r="54" s="25" customFormat="1" ht="11.25">
      <c r="J54" s="19"/>
    </row>
    <row r="55" s="25" customFormat="1" ht="11.25">
      <c r="J55" s="19"/>
    </row>
    <row r="56" s="25" customFormat="1" ht="11.25">
      <c r="I56" s="154"/>
    </row>
  </sheetData>
  <sheetProtection/>
  <mergeCells count="42">
    <mergeCell ref="D50:E50"/>
    <mergeCell ref="B26:E26"/>
    <mergeCell ref="D27:E27"/>
    <mergeCell ref="D28:E28"/>
    <mergeCell ref="D36:E36"/>
    <mergeCell ref="D37:E37"/>
    <mergeCell ref="B39:E39"/>
    <mergeCell ref="D49:E49"/>
    <mergeCell ref="B47:E47"/>
    <mergeCell ref="A1:I1"/>
    <mergeCell ref="H2:I2"/>
    <mergeCell ref="A3:F4"/>
    <mergeCell ref="G3:H3"/>
    <mergeCell ref="I3:I4"/>
    <mergeCell ref="D7:E7"/>
    <mergeCell ref="B9:E9"/>
    <mergeCell ref="D12:E12"/>
    <mergeCell ref="D44:E44"/>
    <mergeCell ref="A5:E5"/>
    <mergeCell ref="B6:E6"/>
    <mergeCell ref="D34:E34"/>
    <mergeCell ref="D10:E10"/>
    <mergeCell ref="D11:E11"/>
    <mergeCell ref="D13:E13"/>
    <mergeCell ref="D23:E23"/>
    <mergeCell ref="D14:E14"/>
    <mergeCell ref="D15:E15"/>
    <mergeCell ref="D16:E16"/>
    <mergeCell ref="D17:E17"/>
    <mergeCell ref="D18:E18"/>
    <mergeCell ref="D20:E20"/>
    <mergeCell ref="D19:E19"/>
    <mergeCell ref="D21:E21"/>
    <mergeCell ref="D22:E22"/>
    <mergeCell ref="D35:E35"/>
    <mergeCell ref="D24:E24"/>
    <mergeCell ref="D43:E43"/>
    <mergeCell ref="D48:E48"/>
    <mergeCell ref="D40:E40"/>
    <mergeCell ref="D41:E41"/>
    <mergeCell ref="D42:E42"/>
    <mergeCell ref="D45:E4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5.00390625" style="220" customWidth="1"/>
    <col min="2" max="2" width="3.125" style="220" customWidth="1"/>
    <col min="3" max="3" width="3.125" style="269" customWidth="1"/>
    <col min="4" max="9" width="13.125" style="220" customWidth="1"/>
    <col min="10" max="16384" width="9.00390625" style="220" customWidth="1"/>
  </cols>
  <sheetData>
    <row r="1" spans="1:9" s="242" customFormat="1" ht="17.25">
      <c r="A1" s="391" t="s">
        <v>422</v>
      </c>
      <c r="B1" s="391"/>
      <c r="C1" s="391"/>
      <c r="D1" s="391"/>
      <c r="E1" s="391"/>
      <c r="F1" s="391"/>
      <c r="G1" s="391"/>
      <c r="H1" s="391"/>
      <c r="I1" s="391"/>
    </row>
    <row r="2" spans="1:9" s="242" customFormat="1" ht="13.5" customHeight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s="25" customFormat="1" ht="18.75" customHeight="1">
      <c r="A3" s="358" t="s">
        <v>175</v>
      </c>
      <c r="B3" s="358"/>
      <c r="C3" s="359"/>
      <c r="D3" s="394" t="s">
        <v>270</v>
      </c>
      <c r="E3" s="453"/>
      <c r="F3" s="453"/>
      <c r="G3" s="453" t="s">
        <v>271</v>
      </c>
      <c r="H3" s="453"/>
      <c r="I3" s="421"/>
    </row>
    <row r="4" spans="1:9" s="25" customFormat="1" ht="18.75" customHeight="1">
      <c r="A4" s="362"/>
      <c r="B4" s="362"/>
      <c r="C4" s="363"/>
      <c r="D4" s="33" t="s">
        <v>176</v>
      </c>
      <c r="E4" s="35" t="s">
        <v>177</v>
      </c>
      <c r="F4" s="35" t="s">
        <v>178</v>
      </c>
      <c r="G4" s="35" t="s">
        <v>176</v>
      </c>
      <c r="H4" s="35" t="s">
        <v>177</v>
      </c>
      <c r="I4" s="35" t="s">
        <v>178</v>
      </c>
    </row>
    <row r="5" spans="1:9" s="25" customFormat="1" ht="18.75" customHeight="1">
      <c r="A5" s="87" t="s">
        <v>13</v>
      </c>
      <c r="B5" s="88">
        <v>24</v>
      </c>
      <c r="C5" s="38" t="s">
        <v>14</v>
      </c>
      <c r="D5" s="62">
        <v>57</v>
      </c>
      <c r="E5" s="42">
        <v>52737</v>
      </c>
      <c r="F5" s="117">
        <v>296</v>
      </c>
      <c r="G5" s="42">
        <v>61</v>
      </c>
      <c r="H5" s="42">
        <v>64787</v>
      </c>
      <c r="I5" s="42">
        <v>296</v>
      </c>
    </row>
    <row r="6" spans="1:9" s="25" customFormat="1" ht="18.75" customHeight="1">
      <c r="A6" s="51"/>
      <c r="B6" s="88">
        <v>25</v>
      </c>
      <c r="C6" s="265"/>
      <c r="D6" s="62">
        <v>59</v>
      </c>
      <c r="E6" s="42">
        <v>55264</v>
      </c>
      <c r="F6" s="42">
        <v>295</v>
      </c>
      <c r="G6" s="42">
        <v>63</v>
      </c>
      <c r="H6" s="42">
        <v>64634</v>
      </c>
      <c r="I6" s="42">
        <v>295</v>
      </c>
    </row>
    <row r="7" spans="1:9" s="25" customFormat="1" ht="18.75" customHeight="1">
      <c r="A7" s="51"/>
      <c r="B7" s="88">
        <v>26</v>
      </c>
      <c r="C7" s="265"/>
      <c r="D7" s="62">
        <v>55</v>
      </c>
      <c r="E7" s="42">
        <v>55336</v>
      </c>
      <c r="F7" s="42">
        <v>295</v>
      </c>
      <c r="G7" s="42">
        <v>59</v>
      </c>
      <c r="H7" s="42">
        <v>63746</v>
      </c>
      <c r="I7" s="42">
        <v>295</v>
      </c>
    </row>
    <row r="8" spans="1:9" s="25" customFormat="1" ht="18.75" customHeight="1">
      <c r="A8" s="51"/>
      <c r="B8" s="88">
        <v>27</v>
      </c>
      <c r="C8" s="265"/>
      <c r="D8" s="62">
        <v>48</v>
      </c>
      <c r="E8" s="42">
        <v>52915</v>
      </c>
      <c r="F8" s="42">
        <v>295</v>
      </c>
      <c r="G8" s="42">
        <v>75</v>
      </c>
      <c r="H8" s="42">
        <v>61404</v>
      </c>
      <c r="I8" s="42">
        <v>295</v>
      </c>
    </row>
    <row r="9" spans="1:9" s="268" customFormat="1" ht="18.75" customHeight="1" thickBot="1">
      <c r="A9" s="266"/>
      <c r="B9" s="65">
        <v>28</v>
      </c>
      <c r="C9" s="267"/>
      <c r="D9" s="123">
        <v>55</v>
      </c>
      <c r="E9" s="123">
        <v>50923</v>
      </c>
      <c r="F9" s="123">
        <v>294</v>
      </c>
      <c r="G9" s="123">
        <v>66</v>
      </c>
      <c r="H9" s="123">
        <v>59100</v>
      </c>
      <c r="I9" s="123">
        <v>294</v>
      </c>
    </row>
    <row r="10" spans="1:9" s="25" customFormat="1" ht="15" customHeight="1">
      <c r="A10" s="142"/>
      <c r="B10" s="142"/>
      <c r="C10" s="142"/>
      <c r="D10" s="142"/>
      <c r="E10" s="142"/>
      <c r="F10" s="142"/>
      <c r="G10" s="142"/>
      <c r="H10" s="142"/>
      <c r="I10" s="54" t="s">
        <v>267</v>
      </c>
    </row>
  </sheetData>
  <sheetProtection/>
  <mergeCells count="4">
    <mergeCell ref="A1:I1"/>
    <mergeCell ref="A3:C4"/>
    <mergeCell ref="D3:F3"/>
    <mergeCell ref="G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5.00390625" style="220" customWidth="1"/>
    <col min="2" max="3" width="3.125" style="220" customWidth="1"/>
    <col min="4" max="5" width="39.375" style="220" customWidth="1"/>
    <col min="6" max="16384" width="9.00390625" style="220" customWidth="1"/>
  </cols>
  <sheetData>
    <row r="1" spans="1:5" s="242" customFormat="1" ht="17.25">
      <c r="A1" s="391" t="s">
        <v>423</v>
      </c>
      <c r="B1" s="391"/>
      <c r="C1" s="391"/>
      <c r="D1" s="391"/>
      <c r="E1" s="391"/>
    </row>
    <row r="2" spans="3:5" s="19" customFormat="1" ht="16.5" customHeight="1" thickBot="1">
      <c r="C2" s="79"/>
      <c r="D2" s="100"/>
      <c r="E2" s="50" t="s">
        <v>179</v>
      </c>
    </row>
    <row r="3" spans="1:5" s="25" customFormat="1" ht="18.75" customHeight="1">
      <c r="A3" s="393" t="s">
        <v>296</v>
      </c>
      <c r="B3" s="393"/>
      <c r="C3" s="394"/>
      <c r="D3" s="127" t="s">
        <v>180</v>
      </c>
      <c r="E3" s="127" t="s">
        <v>181</v>
      </c>
    </row>
    <row r="4" spans="1:5" s="25" customFormat="1" ht="18.75" customHeight="1">
      <c r="A4" s="87" t="s">
        <v>13</v>
      </c>
      <c r="B4" s="88">
        <v>24</v>
      </c>
      <c r="C4" s="38" t="s">
        <v>14</v>
      </c>
      <c r="D4" s="62">
        <v>156</v>
      </c>
      <c r="E4" s="218">
        <v>85641</v>
      </c>
    </row>
    <row r="5" spans="1:5" s="25" customFormat="1" ht="18.75" customHeight="1">
      <c r="A5" s="51"/>
      <c r="B5" s="88">
        <v>25</v>
      </c>
      <c r="C5" s="63"/>
      <c r="D5" s="62">
        <v>152</v>
      </c>
      <c r="E5" s="218">
        <v>83181</v>
      </c>
    </row>
    <row r="6" spans="1:5" s="25" customFormat="1" ht="18.75" customHeight="1">
      <c r="A6" s="51"/>
      <c r="B6" s="88">
        <v>26</v>
      </c>
      <c r="C6" s="63"/>
      <c r="D6" s="62">
        <v>150</v>
      </c>
      <c r="E6" s="218">
        <v>81387</v>
      </c>
    </row>
    <row r="7" spans="1:5" s="25" customFormat="1" ht="18.75" customHeight="1">
      <c r="A7" s="51"/>
      <c r="B7" s="88">
        <v>27</v>
      </c>
      <c r="C7" s="63"/>
      <c r="D7" s="62">
        <v>148</v>
      </c>
      <c r="E7" s="218">
        <v>80319</v>
      </c>
    </row>
    <row r="8" spans="1:5" s="268" customFormat="1" ht="18.75" customHeight="1" thickBot="1">
      <c r="A8" s="266"/>
      <c r="B8" s="65">
        <v>28</v>
      </c>
      <c r="C8" s="81"/>
      <c r="D8" s="50">
        <v>148</v>
      </c>
      <c r="E8" s="219">
        <v>80319</v>
      </c>
    </row>
    <row r="9" s="19" customFormat="1" ht="16.5" customHeight="1">
      <c r="E9" s="82" t="s">
        <v>297</v>
      </c>
    </row>
    <row r="14" ht="13.5">
      <c r="E14" s="221"/>
    </row>
  </sheetData>
  <sheetProtection/>
  <mergeCells count="2">
    <mergeCell ref="A1:E1"/>
    <mergeCell ref="A3:C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6.25390625" style="2" customWidth="1"/>
    <col min="2" max="3" width="4.375" style="2" customWidth="1"/>
    <col min="4" max="14" width="7.125" style="2" customWidth="1"/>
    <col min="15" max="16384" width="9.00390625" style="2" customWidth="1"/>
  </cols>
  <sheetData>
    <row r="1" spans="1:14" s="1" customFormat="1" ht="17.25">
      <c r="A1" s="370" t="s">
        <v>366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1" customFormat="1" ht="16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5" customFormat="1" ht="16.5" customHeight="1">
      <c r="A3" s="357" t="s">
        <v>0</v>
      </c>
      <c r="B3" s="358"/>
      <c r="C3" s="359"/>
      <c r="D3" s="24"/>
      <c r="E3" s="364" t="s">
        <v>1</v>
      </c>
      <c r="F3" s="367" t="s">
        <v>367</v>
      </c>
      <c r="G3" s="371" t="s">
        <v>275</v>
      </c>
      <c r="H3" s="372"/>
      <c r="I3" s="372"/>
      <c r="J3" s="372"/>
      <c r="K3" s="372"/>
      <c r="L3" s="372"/>
      <c r="M3" s="372"/>
      <c r="N3" s="372"/>
    </row>
    <row r="4" spans="1:14" s="25" customFormat="1" ht="16.5" customHeight="1">
      <c r="A4" s="360"/>
      <c r="B4" s="360"/>
      <c r="C4" s="361"/>
      <c r="D4" s="27" t="s">
        <v>2</v>
      </c>
      <c r="E4" s="365"/>
      <c r="F4" s="368"/>
      <c r="G4" s="28" t="s">
        <v>4</v>
      </c>
      <c r="H4" s="29" t="s">
        <v>5</v>
      </c>
      <c r="I4" s="30" t="s">
        <v>6</v>
      </c>
      <c r="J4" s="31" t="s">
        <v>7</v>
      </c>
      <c r="K4" s="31" t="s">
        <v>8</v>
      </c>
      <c r="L4" s="31" t="s">
        <v>9</v>
      </c>
      <c r="M4" s="31" t="s">
        <v>10</v>
      </c>
      <c r="N4" s="32" t="s">
        <v>11</v>
      </c>
    </row>
    <row r="5" spans="1:14" s="25" customFormat="1" ht="16.5" customHeight="1">
      <c r="A5" s="362"/>
      <c r="B5" s="362"/>
      <c r="C5" s="363"/>
      <c r="D5" s="35"/>
      <c r="E5" s="366"/>
      <c r="F5" s="369"/>
      <c r="G5" s="35" t="s">
        <v>12</v>
      </c>
      <c r="H5" s="36" t="s">
        <v>12</v>
      </c>
      <c r="I5" s="34" t="s">
        <v>12</v>
      </c>
      <c r="J5" s="36" t="s">
        <v>12</v>
      </c>
      <c r="K5" s="36" t="s">
        <v>12</v>
      </c>
      <c r="L5" s="36" t="s">
        <v>12</v>
      </c>
      <c r="M5" s="36" t="s">
        <v>12</v>
      </c>
      <c r="N5" s="35" t="s">
        <v>12</v>
      </c>
    </row>
    <row r="6" spans="1:14" s="25" customFormat="1" ht="16.5" customHeight="1">
      <c r="A6" s="26" t="s">
        <v>13</v>
      </c>
      <c r="B6" s="37">
        <v>23</v>
      </c>
      <c r="C6" s="38" t="s">
        <v>14</v>
      </c>
      <c r="D6" s="39">
        <v>2925</v>
      </c>
      <c r="E6" s="40">
        <v>4181</v>
      </c>
      <c r="F6" s="41">
        <v>12.1</v>
      </c>
      <c r="G6" s="40">
        <v>3797</v>
      </c>
      <c r="H6" s="40">
        <v>3650</v>
      </c>
      <c r="I6" s="40">
        <v>312</v>
      </c>
      <c r="J6" s="40">
        <v>388</v>
      </c>
      <c r="K6" s="40">
        <v>2308</v>
      </c>
      <c r="L6" s="42">
        <v>1</v>
      </c>
      <c r="M6" s="40">
        <v>127</v>
      </c>
      <c r="N6" s="40">
        <v>4</v>
      </c>
    </row>
    <row r="7" spans="2:14" s="25" customFormat="1" ht="16.5" customHeight="1">
      <c r="B7" s="37">
        <v>24</v>
      </c>
      <c r="C7" s="43"/>
      <c r="D7" s="39">
        <v>3055</v>
      </c>
      <c r="E7" s="40">
        <v>4300</v>
      </c>
      <c r="F7" s="41">
        <v>12.4</v>
      </c>
      <c r="G7" s="40">
        <v>3859</v>
      </c>
      <c r="H7" s="40">
        <v>3760</v>
      </c>
      <c r="I7" s="40">
        <v>320</v>
      </c>
      <c r="J7" s="40">
        <v>438</v>
      </c>
      <c r="K7" s="40">
        <v>2557</v>
      </c>
      <c r="L7" s="42">
        <v>1</v>
      </c>
      <c r="M7" s="40">
        <v>115</v>
      </c>
      <c r="N7" s="40">
        <v>3</v>
      </c>
    </row>
    <row r="8" spans="2:14" s="25" customFormat="1" ht="16.5" customHeight="1">
      <c r="B8" s="37">
        <v>25</v>
      </c>
      <c r="C8" s="43"/>
      <c r="D8" s="39">
        <v>3143</v>
      </c>
      <c r="E8" s="40">
        <v>4416</v>
      </c>
      <c r="F8" s="44">
        <v>12.7</v>
      </c>
      <c r="G8" s="40">
        <v>3935</v>
      </c>
      <c r="H8" s="40">
        <v>3868</v>
      </c>
      <c r="I8" s="40">
        <v>325</v>
      </c>
      <c r="J8" s="40">
        <v>477</v>
      </c>
      <c r="K8" s="40">
        <v>2618</v>
      </c>
      <c r="L8" s="42">
        <v>1</v>
      </c>
      <c r="M8" s="40">
        <v>124</v>
      </c>
      <c r="N8" s="40">
        <v>4</v>
      </c>
    </row>
    <row r="9" spans="2:14" s="25" customFormat="1" ht="16.5" customHeight="1">
      <c r="B9" s="45">
        <v>26</v>
      </c>
      <c r="C9" s="43"/>
      <c r="D9" s="39">
        <v>3242</v>
      </c>
      <c r="E9" s="40">
        <v>4508</v>
      </c>
      <c r="F9" s="41">
        <v>12.9</v>
      </c>
      <c r="G9" s="40">
        <v>4018</v>
      </c>
      <c r="H9" s="40">
        <v>3971</v>
      </c>
      <c r="I9" s="40">
        <v>312</v>
      </c>
      <c r="J9" s="40">
        <v>531</v>
      </c>
      <c r="K9" s="40">
        <v>2601</v>
      </c>
      <c r="L9" s="42">
        <v>1</v>
      </c>
      <c r="M9" s="40">
        <v>123</v>
      </c>
      <c r="N9" s="40">
        <v>3</v>
      </c>
    </row>
    <row r="10" spans="1:14" s="25" customFormat="1" ht="16.5" customHeight="1" thickBot="1">
      <c r="A10" s="46"/>
      <c r="B10" s="47">
        <v>27</v>
      </c>
      <c r="C10" s="48"/>
      <c r="D10" s="49">
        <v>3287</v>
      </c>
      <c r="E10" s="49">
        <v>4509</v>
      </c>
      <c r="F10" s="50">
        <v>12.9</v>
      </c>
      <c r="G10" s="49">
        <v>3985.8</v>
      </c>
      <c r="H10" s="49">
        <v>3982.4</v>
      </c>
      <c r="I10" s="49">
        <v>317.9</v>
      </c>
      <c r="J10" s="49">
        <v>586.3</v>
      </c>
      <c r="K10" s="49">
        <v>2651.5</v>
      </c>
      <c r="L10" s="49">
        <v>0.7</v>
      </c>
      <c r="M10" s="49">
        <v>108.5</v>
      </c>
      <c r="N10" s="49">
        <v>4.2</v>
      </c>
    </row>
    <row r="11" spans="3:14" s="25" customFormat="1" ht="16.5" customHeight="1">
      <c r="C11" s="51"/>
      <c r="D11" s="52"/>
      <c r="E11" s="51"/>
      <c r="F11" s="51"/>
      <c r="G11" s="53"/>
      <c r="H11" s="53"/>
      <c r="I11" s="53"/>
      <c r="J11" s="53"/>
      <c r="K11" s="53"/>
      <c r="L11" s="356" t="s">
        <v>16</v>
      </c>
      <c r="M11" s="356"/>
      <c r="N11" s="356"/>
    </row>
    <row r="12" spans="3:13" s="25" customFormat="1" ht="11.25">
      <c r="C12" s="55"/>
      <c r="D12" s="51"/>
      <c r="E12" s="56"/>
      <c r="F12" s="51"/>
      <c r="G12" s="51"/>
      <c r="H12" s="51"/>
      <c r="I12" s="51"/>
      <c r="J12" s="51"/>
      <c r="K12" s="51"/>
      <c r="L12" s="51"/>
      <c r="M12" s="51"/>
    </row>
    <row r="13" s="25" customFormat="1" ht="11.25"/>
    <row r="14" s="25" customFormat="1" ht="11.25"/>
    <row r="15" s="25" customFormat="1" ht="11.25">
      <c r="H15" s="57"/>
    </row>
  </sheetData>
  <sheetProtection/>
  <mergeCells count="6">
    <mergeCell ref="L11:N11"/>
    <mergeCell ref="A3:C5"/>
    <mergeCell ref="E3:E5"/>
    <mergeCell ref="F3:F5"/>
    <mergeCell ref="A1:N1"/>
    <mergeCell ref="G3:N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5.00390625" style="220" customWidth="1"/>
    <col min="2" max="3" width="3.125" style="220" customWidth="1"/>
    <col min="4" max="9" width="13.125" style="220" customWidth="1"/>
    <col min="10" max="11" width="7.50390625" style="220" customWidth="1"/>
    <col min="12" max="12" width="8.125" style="220" customWidth="1"/>
    <col min="13" max="13" width="9.00390625" style="220" customWidth="1"/>
    <col min="14" max="16384" width="9.00390625" style="220" customWidth="1"/>
  </cols>
  <sheetData>
    <row r="1" spans="1:15" s="212" customFormat="1" ht="17.25">
      <c r="A1" s="370" t="s">
        <v>424</v>
      </c>
      <c r="B1" s="468"/>
      <c r="C1" s="468"/>
      <c r="D1" s="468"/>
      <c r="E1" s="468"/>
      <c r="F1" s="468"/>
      <c r="G1" s="468"/>
      <c r="H1" s="468"/>
      <c r="I1" s="468"/>
      <c r="J1" s="23"/>
      <c r="K1" s="23"/>
      <c r="L1" s="23"/>
      <c r="M1" s="23"/>
      <c r="N1" s="23"/>
      <c r="O1" s="23"/>
    </row>
    <row r="2" spans="7:9" s="19" customFormat="1" ht="14.25" customHeight="1" thickBot="1">
      <c r="G2" s="448" t="s">
        <v>179</v>
      </c>
      <c r="H2" s="448"/>
      <c r="I2" s="448"/>
    </row>
    <row r="3" spans="1:9" s="25" customFormat="1" ht="18.75" customHeight="1">
      <c r="A3" s="358" t="s">
        <v>296</v>
      </c>
      <c r="B3" s="358"/>
      <c r="C3" s="359"/>
      <c r="D3" s="389" t="s">
        <v>180</v>
      </c>
      <c r="E3" s="389" t="s">
        <v>182</v>
      </c>
      <c r="F3" s="389" t="s">
        <v>183</v>
      </c>
      <c r="G3" s="453" t="s">
        <v>144</v>
      </c>
      <c r="H3" s="453"/>
      <c r="I3" s="421"/>
    </row>
    <row r="4" spans="1:9" s="25" customFormat="1" ht="18.75" customHeight="1">
      <c r="A4" s="362"/>
      <c r="B4" s="362"/>
      <c r="C4" s="363"/>
      <c r="D4" s="380"/>
      <c r="E4" s="380"/>
      <c r="F4" s="380"/>
      <c r="G4" s="214" t="s">
        <v>180</v>
      </c>
      <c r="H4" s="214" t="s">
        <v>182</v>
      </c>
      <c r="I4" s="215" t="s">
        <v>183</v>
      </c>
    </row>
    <row r="5" spans="1:9" s="25" customFormat="1" ht="18.75" customHeight="1">
      <c r="A5" s="63" t="s">
        <v>253</v>
      </c>
      <c r="B5" s="270">
        <v>24</v>
      </c>
      <c r="C5" s="63" t="s">
        <v>14</v>
      </c>
      <c r="D5" s="271">
        <v>38</v>
      </c>
      <c r="E5" s="192">
        <v>609</v>
      </c>
      <c r="F5" s="192">
        <v>3232</v>
      </c>
      <c r="G5" s="82">
        <v>20</v>
      </c>
      <c r="H5" s="82">
        <v>360</v>
      </c>
      <c r="I5" s="192">
        <v>1836</v>
      </c>
    </row>
    <row r="6" spans="1:9" s="25" customFormat="1" ht="18.75" customHeight="1">
      <c r="A6" s="63" t="s">
        <v>403</v>
      </c>
      <c r="B6" s="270">
        <v>25</v>
      </c>
      <c r="C6" s="63"/>
      <c r="D6" s="271">
        <v>40</v>
      </c>
      <c r="E6" s="192">
        <v>626</v>
      </c>
      <c r="F6" s="192">
        <v>3363</v>
      </c>
      <c r="G6" s="82">
        <v>20</v>
      </c>
      <c r="H6" s="82">
        <v>352</v>
      </c>
      <c r="I6" s="192">
        <v>1811</v>
      </c>
    </row>
    <row r="7" spans="1:9" s="25" customFormat="1" ht="18.75" customHeight="1">
      <c r="A7" s="63" t="s">
        <v>403</v>
      </c>
      <c r="B7" s="270">
        <v>26</v>
      </c>
      <c r="C7" s="63"/>
      <c r="D7" s="271">
        <v>42</v>
      </c>
      <c r="E7" s="192">
        <v>671</v>
      </c>
      <c r="F7" s="192">
        <v>3525</v>
      </c>
      <c r="G7" s="82">
        <v>20</v>
      </c>
      <c r="H7" s="82">
        <v>344</v>
      </c>
      <c r="I7" s="192">
        <v>1803</v>
      </c>
    </row>
    <row r="8" spans="1:9" s="25" customFormat="1" ht="18.75" customHeight="1">
      <c r="A8" s="63" t="s">
        <v>403</v>
      </c>
      <c r="B8" s="270">
        <v>27</v>
      </c>
      <c r="C8" s="63"/>
      <c r="D8" s="271">
        <v>56</v>
      </c>
      <c r="E8" s="192">
        <v>829</v>
      </c>
      <c r="F8" s="192">
        <v>3977</v>
      </c>
      <c r="G8" s="82">
        <v>20</v>
      </c>
      <c r="H8" s="82">
        <v>336</v>
      </c>
      <c r="I8" s="192">
        <v>1779</v>
      </c>
    </row>
    <row r="9" spans="1:9" s="96" customFormat="1" ht="18.75" customHeight="1" thickBot="1">
      <c r="A9" s="209" t="s">
        <v>403</v>
      </c>
      <c r="B9" s="272">
        <v>28</v>
      </c>
      <c r="C9" s="165"/>
      <c r="D9" s="273">
        <v>63</v>
      </c>
      <c r="E9" s="50">
        <v>909</v>
      </c>
      <c r="F9" s="198">
        <v>4260</v>
      </c>
      <c r="G9" s="50">
        <v>20</v>
      </c>
      <c r="H9" s="50">
        <v>325</v>
      </c>
      <c r="I9" s="198">
        <v>1745</v>
      </c>
    </row>
    <row r="10" spans="5:6" s="25" customFormat="1" ht="18.75" customHeight="1">
      <c r="E10" s="274"/>
      <c r="F10" s="275"/>
    </row>
    <row r="11" spans="1:9" s="19" customFormat="1" ht="13.5" customHeight="1" thickBot="1">
      <c r="A11" s="451" t="s">
        <v>425</v>
      </c>
      <c r="B11" s="451"/>
      <c r="C11" s="451"/>
      <c r="D11" s="413"/>
      <c r="E11" s="413"/>
      <c r="F11" s="50"/>
      <c r="G11" s="50"/>
      <c r="H11" s="50"/>
      <c r="I11" s="50"/>
    </row>
    <row r="12" spans="1:9" s="25" customFormat="1" ht="18.75" customHeight="1">
      <c r="A12" s="358" t="s">
        <v>296</v>
      </c>
      <c r="B12" s="358"/>
      <c r="C12" s="359"/>
      <c r="D12" s="394" t="s">
        <v>184</v>
      </c>
      <c r="E12" s="453"/>
      <c r="F12" s="421"/>
      <c r="G12" s="453" t="s">
        <v>331</v>
      </c>
      <c r="H12" s="453"/>
      <c r="I12" s="421"/>
    </row>
    <row r="13" spans="1:9" s="25" customFormat="1" ht="18.75" customHeight="1">
      <c r="A13" s="362"/>
      <c r="B13" s="362"/>
      <c r="C13" s="363"/>
      <c r="D13" s="213" t="s">
        <v>180</v>
      </c>
      <c r="E13" s="214" t="s">
        <v>182</v>
      </c>
      <c r="F13" s="215" t="s">
        <v>183</v>
      </c>
      <c r="G13" s="214" t="s">
        <v>180</v>
      </c>
      <c r="H13" s="214" t="s">
        <v>182</v>
      </c>
      <c r="I13" s="215" t="s">
        <v>183</v>
      </c>
    </row>
    <row r="14" spans="1:9" s="25" customFormat="1" ht="18.75" customHeight="1">
      <c r="A14" s="63" t="s">
        <v>253</v>
      </c>
      <c r="B14" s="270">
        <v>24</v>
      </c>
      <c r="C14" s="276" t="s">
        <v>14</v>
      </c>
      <c r="D14" s="79">
        <v>18</v>
      </c>
      <c r="E14" s="79">
        <v>249</v>
      </c>
      <c r="F14" s="277">
        <v>1396</v>
      </c>
      <c r="G14" s="82" t="s">
        <v>15</v>
      </c>
      <c r="H14" s="82" t="s">
        <v>15</v>
      </c>
      <c r="I14" s="278" t="s">
        <v>15</v>
      </c>
    </row>
    <row r="15" spans="1:9" s="25" customFormat="1" ht="18.75" customHeight="1">
      <c r="A15" s="63" t="s">
        <v>403</v>
      </c>
      <c r="B15" s="270">
        <v>25</v>
      </c>
      <c r="C15" s="276"/>
      <c r="D15" s="79">
        <v>20</v>
      </c>
      <c r="E15" s="79">
        <v>274</v>
      </c>
      <c r="F15" s="277">
        <v>1552</v>
      </c>
      <c r="G15" s="82" t="s">
        <v>15</v>
      </c>
      <c r="H15" s="82" t="s">
        <v>15</v>
      </c>
      <c r="I15" s="278" t="s">
        <v>15</v>
      </c>
    </row>
    <row r="16" spans="1:9" s="25" customFormat="1" ht="18.75" customHeight="1">
      <c r="A16" s="63" t="s">
        <v>403</v>
      </c>
      <c r="B16" s="270">
        <v>26</v>
      </c>
      <c r="C16" s="276"/>
      <c r="D16" s="79">
        <v>22</v>
      </c>
      <c r="E16" s="79">
        <v>327</v>
      </c>
      <c r="F16" s="277">
        <v>1722</v>
      </c>
      <c r="G16" s="82" t="s">
        <v>15</v>
      </c>
      <c r="H16" s="82" t="s">
        <v>15</v>
      </c>
      <c r="I16" s="278" t="s">
        <v>15</v>
      </c>
    </row>
    <row r="17" spans="1:9" s="25" customFormat="1" ht="18.75" customHeight="1">
      <c r="A17" s="63" t="s">
        <v>403</v>
      </c>
      <c r="B17" s="270">
        <v>27</v>
      </c>
      <c r="C17" s="276"/>
      <c r="D17" s="79">
        <v>26</v>
      </c>
      <c r="E17" s="79">
        <v>442</v>
      </c>
      <c r="F17" s="277">
        <v>2027</v>
      </c>
      <c r="G17" s="82">
        <v>10</v>
      </c>
      <c r="H17" s="82">
        <v>51</v>
      </c>
      <c r="I17" s="278">
        <v>171</v>
      </c>
    </row>
    <row r="18" spans="1:9" s="25" customFormat="1" ht="18.75" customHeight="1" thickBot="1">
      <c r="A18" s="209" t="s">
        <v>403</v>
      </c>
      <c r="B18" s="272">
        <v>28</v>
      </c>
      <c r="C18" s="81"/>
      <c r="D18" s="100">
        <v>28</v>
      </c>
      <c r="E18" s="100">
        <v>499</v>
      </c>
      <c r="F18" s="184">
        <v>2267</v>
      </c>
      <c r="G18" s="100">
        <v>15</v>
      </c>
      <c r="H18" s="100">
        <v>85</v>
      </c>
      <c r="I18" s="184">
        <v>248</v>
      </c>
    </row>
    <row r="19" spans="1:9" s="19" customFormat="1" ht="15.75" customHeight="1">
      <c r="A19" s="19" t="s">
        <v>332</v>
      </c>
      <c r="G19" s="356" t="s">
        <v>185</v>
      </c>
      <c r="H19" s="356"/>
      <c r="I19" s="356"/>
    </row>
    <row r="20" spans="1:7" s="25" customFormat="1" ht="18.75" customHeight="1">
      <c r="A20" s="69"/>
      <c r="B20" s="69"/>
      <c r="C20" s="69"/>
      <c r="D20" s="69"/>
      <c r="E20" s="69"/>
      <c r="F20" s="69"/>
      <c r="G20" s="69"/>
    </row>
    <row r="21" s="25" customFormat="1" ht="18.75" customHeight="1"/>
    <row r="22" s="25" customFormat="1" ht="18.75" customHeight="1"/>
    <row r="23" s="25" customFormat="1" ht="18.75" customHeight="1"/>
    <row r="24" s="25" customFormat="1" ht="18.75" customHeight="1"/>
    <row r="25" s="25" customFormat="1" ht="18.75" customHeight="1"/>
    <row r="26" s="25" customFormat="1" ht="18.75" customHeight="1"/>
    <row r="27" s="25" customFormat="1" ht="18.75" customHeight="1"/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  <row r="65" s="25" customFormat="1" ht="18.75" customHeight="1"/>
    <row r="66" s="25" customFormat="1" ht="18.75" customHeight="1"/>
    <row r="67" s="25" customFormat="1" ht="18.75" customHeight="1"/>
    <row r="68" s="25" customFormat="1" ht="18.75" customHeight="1"/>
    <row r="69" s="25" customFormat="1" ht="18.75" customHeight="1"/>
    <row r="70" s="25" customFormat="1" ht="18.75" customHeight="1"/>
    <row r="71" s="25" customFormat="1" ht="18.75" customHeight="1"/>
    <row r="72" s="25" customFormat="1" ht="18.75" customHeight="1"/>
    <row r="73" s="25" customFormat="1" ht="18.75" customHeight="1"/>
    <row r="74" s="25" customFormat="1" ht="18.75" customHeight="1"/>
    <row r="75" s="25" customFormat="1" ht="18.75" customHeight="1"/>
    <row r="76" s="25" customFormat="1" ht="18.75" customHeight="1"/>
    <row r="77" s="25" customFormat="1" ht="18.75" customHeight="1"/>
    <row r="78" s="25" customFormat="1" ht="18.75" customHeight="1"/>
    <row r="79" s="25" customFormat="1" ht="18.75" customHeight="1"/>
    <row r="80" s="25" customFormat="1" ht="18.75" customHeight="1"/>
    <row r="81" s="25" customFormat="1" ht="18.75" customHeight="1"/>
    <row r="82" s="25" customFormat="1" ht="18.75" customHeight="1"/>
    <row r="83" s="25" customFormat="1" ht="18.75" customHeight="1"/>
    <row r="84" s="25" customFormat="1" ht="18.75" customHeight="1"/>
    <row r="85" s="25" customFormat="1" ht="18.75" customHeight="1"/>
    <row r="86" s="25" customFormat="1" ht="18.75" customHeight="1"/>
    <row r="87" s="25" customFormat="1" ht="18.75" customHeight="1"/>
    <row r="88" s="25" customFormat="1" ht="18.75" customHeight="1"/>
    <row r="89" s="25" customFormat="1" ht="18.75" customHeight="1"/>
    <row r="90" s="25" customFormat="1" ht="18.75" customHeight="1"/>
    <row r="91" s="25" customFormat="1" ht="18.75" customHeight="1"/>
    <row r="92" s="25" customFormat="1" ht="18.75" customHeight="1"/>
    <row r="93" s="25" customFormat="1" ht="18.75" customHeight="1"/>
    <row r="94" s="25" customFormat="1" ht="18.75" customHeight="1"/>
    <row r="95" s="25" customFormat="1" ht="18.75" customHeight="1"/>
    <row r="96" s="25" customFormat="1" ht="18.75" customHeight="1"/>
    <row r="97" s="25" customFormat="1" ht="18.75" customHeight="1"/>
    <row r="98" s="25" customFormat="1" ht="18.75" customHeight="1"/>
    <row r="99" s="25" customFormat="1" ht="18.75" customHeight="1"/>
    <row r="100" s="25" customFormat="1" ht="18.75" customHeight="1"/>
    <row r="101" s="25" customFormat="1" ht="18.75" customHeight="1"/>
    <row r="102" s="25" customFormat="1" ht="18.75" customHeight="1"/>
    <row r="103" s="25" customFormat="1" ht="18.75" customHeight="1"/>
    <row r="104" s="25" customFormat="1" ht="18.75" customHeight="1"/>
    <row r="105" s="25" customFormat="1" ht="18.75" customHeight="1"/>
  </sheetData>
  <sheetProtection/>
  <mergeCells count="13">
    <mergeCell ref="A11:C11"/>
    <mergeCell ref="D11:E11"/>
    <mergeCell ref="A12:C13"/>
    <mergeCell ref="D12:F12"/>
    <mergeCell ref="G12:I12"/>
    <mergeCell ref="G19:I19"/>
    <mergeCell ref="A1:I1"/>
    <mergeCell ref="G2:I2"/>
    <mergeCell ref="A3:C4"/>
    <mergeCell ref="D3:D4"/>
    <mergeCell ref="E3:E4"/>
    <mergeCell ref="F3:F4"/>
    <mergeCell ref="G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1" sqref="A1:I1"/>
    </sheetView>
  </sheetViews>
  <sheetFormatPr defaultColWidth="6.75390625" defaultRowHeight="13.5"/>
  <cols>
    <col min="1" max="1" width="2.625" style="220" customWidth="1"/>
    <col min="2" max="2" width="22.625" style="220" customWidth="1"/>
    <col min="3" max="4" width="8.625" style="220" customWidth="1"/>
    <col min="5" max="5" width="5.625" style="220" customWidth="1"/>
    <col min="6" max="6" width="2.625" style="220" customWidth="1"/>
    <col min="7" max="7" width="22.625" style="220" customWidth="1"/>
    <col min="8" max="9" width="8.625" style="220" customWidth="1"/>
    <col min="10" max="246" width="9.00390625" style="220" customWidth="1"/>
    <col min="247" max="247" width="3.125" style="220" customWidth="1"/>
    <col min="248" max="248" width="10.75390625" style="220" customWidth="1"/>
    <col min="249" max="249" width="6.75390625" style="220" customWidth="1"/>
    <col min="250" max="250" width="7.375" style="220" bestFit="1" customWidth="1"/>
    <col min="251" max="254" width="4.375" style="220" customWidth="1"/>
    <col min="255" max="255" width="7.375" style="220" bestFit="1" customWidth="1"/>
    <col min="256" max="16384" width="6.75390625" style="220" customWidth="1"/>
  </cols>
  <sheetData>
    <row r="1" spans="1:9" s="212" customFormat="1" ht="16.5" customHeight="1">
      <c r="A1" s="391" t="s">
        <v>426</v>
      </c>
      <c r="B1" s="391"/>
      <c r="C1" s="391"/>
      <c r="D1" s="391"/>
      <c r="E1" s="376"/>
      <c r="F1" s="376"/>
      <c r="G1" s="376"/>
      <c r="H1" s="376"/>
      <c r="I1" s="376"/>
    </row>
    <row r="2" spans="1:9" s="25" customFormat="1" ht="16.5" customHeight="1" thickBot="1">
      <c r="A2" s="79"/>
      <c r="B2" s="79"/>
      <c r="C2" s="448"/>
      <c r="D2" s="448"/>
      <c r="E2" s="19"/>
      <c r="F2" s="19"/>
      <c r="G2" s="448" t="s">
        <v>427</v>
      </c>
      <c r="H2" s="451"/>
      <c r="I2" s="451"/>
    </row>
    <row r="3" spans="1:9" s="25" customFormat="1" ht="16.5" customHeight="1">
      <c r="A3" s="358" t="s">
        <v>56</v>
      </c>
      <c r="B3" s="359"/>
      <c r="C3" s="419" t="s">
        <v>182</v>
      </c>
      <c r="D3" s="419" t="s">
        <v>256</v>
      </c>
      <c r="F3" s="358" t="s">
        <v>56</v>
      </c>
      <c r="G3" s="359"/>
      <c r="H3" s="419" t="s">
        <v>182</v>
      </c>
      <c r="I3" s="419" t="s">
        <v>256</v>
      </c>
    </row>
    <row r="4" spans="1:9" s="25" customFormat="1" ht="16.5" customHeight="1">
      <c r="A4" s="481"/>
      <c r="B4" s="482"/>
      <c r="C4" s="380"/>
      <c r="D4" s="380"/>
      <c r="F4" s="481"/>
      <c r="G4" s="482"/>
      <c r="H4" s="380"/>
      <c r="I4" s="380"/>
    </row>
    <row r="5" spans="1:9" s="25" customFormat="1" ht="16.5" customHeight="1">
      <c r="A5" s="469" t="s">
        <v>3</v>
      </c>
      <c r="B5" s="470"/>
      <c r="C5" s="279">
        <v>909</v>
      </c>
      <c r="D5" s="280">
        <v>4260</v>
      </c>
      <c r="E5" s="124"/>
      <c r="F5" s="477" t="s">
        <v>184</v>
      </c>
      <c r="G5" s="281" t="s">
        <v>333</v>
      </c>
      <c r="H5" s="79">
        <v>13</v>
      </c>
      <c r="I5" s="79">
        <v>74</v>
      </c>
    </row>
    <row r="6" spans="1:9" s="124" customFormat="1" ht="16.5" customHeight="1">
      <c r="A6" s="471" t="s">
        <v>144</v>
      </c>
      <c r="B6" s="282" t="s">
        <v>186</v>
      </c>
      <c r="C6" s="19">
        <v>18</v>
      </c>
      <c r="D6" s="19">
        <v>93</v>
      </c>
      <c r="E6" s="25"/>
      <c r="F6" s="475"/>
      <c r="G6" s="281" t="s">
        <v>334</v>
      </c>
      <c r="H6" s="19">
        <v>19</v>
      </c>
      <c r="I6" s="19">
        <v>92</v>
      </c>
    </row>
    <row r="7" spans="1:9" s="25" customFormat="1" ht="16.5" customHeight="1">
      <c r="A7" s="472"/>
      <c r="B7" s="281" t="s">
        <v>187</v>
      </c>
      <c r="C7" s="19">
        <v>21</v>
      </c>
      <c r="D7" s="19">
        <v>94</v>
      </c>
      <c r="F7" s="475"/>
      <c r="G7" s="281" t="s">
        <v>335</v>
      </c>
      <c r="H7" s="19">
        <v>18</v>
      </c>
      <c r="I7" s="19">
        <v>90</v>
      </c>
    </row>
    <row r="8" spans="1:9" s="25" customFormat="1" ht="16.5" customHeight="1">
      <c r="A8" s="472"/>
      <c r="B8" s="281" t="s">
        <v>188</v>
      </c>
      <c r="C8" s="19">
        <v>20</v>
      </c>
      <c r="D8" s="19">
        <v>117</v>
      </c>
      <c r="F8" s="475"/>
      <c r="G8" s="281" t="s">
        <v>428</v>
      </c>
      <c r="H8" s="89">
        <v>18</v>
      </c>
      <c r="I8" s="79">
        <v>77</v>
      </c>
    </row>
    <row r="9" spans="1:9" s="25" customFormat="1" ht="16.5" customHeight="1">
      <c r="A9" s="472"/>
      <c r="B9" s="281" t="s">
        <v>189</v>
      </c>
      <c r="C9" s="19">
        <v>15</v>
      </c>
      <c r="D9" s="19">
        <v>85</v>
      </c>
      <c r="F9" s="478"/>
      <c r="G9" s="85" t="s">
        <v>429</v>
      </c>
      <c r="H9" s="19">
        <v>23</v>
      </c>
      <c r="I9" s="19">
        <v>94</v>
      </c>
    </row>
    <row r="10" spans="1:9" s="25" customFormat="1" ht="16.5" customHeight="1">
      <c r="A10" s="472"/>
      <c r="B10" s="281" t="s">
        <v>31</v>
      </c>
      <c r="C10" s="19">
        <v>15</v>
      </c>
      <c r="D10" s="19">
        <v>81</v>
      </c>
      <c r="F10" s="474" t="s">
        <v>331</v>
      </c>
      <c r="G10" s="281" t="s">
        <v>430</v>
      </c>
      <c r="H10" s="89">
        <v>6</v>
      </c>
      <c r="I10" s="79">
        <v>19</v>
      </c>
    </row>
    <row r="11" spans="1:9" s="25" customFormat="1" ht="16.5" customHeight="1">
      <c r="A11" s="472"/>
      <c r="B11" s="281" t="s">
        <v>190</v>
      </c>
      <c r="C11" s="19">
        <v>19</v>
      </c>
      <c r="D11" s="19">
        <v>90</v>
      </c>
      <c r="F11" s="479"/>
      <c r="G11" s="281" t="s">
        <v>431</v>
      </c>
      <c r="H11" s="79">
        <v>6</v>
      </c>
      <c r="I11" s="79">
        <v>19</v>
      </c>
    </row>
    <row r="12" spans="1:9" s="25" customFormat="1" ht="16.5" customHeight="1">
      <c r="A12" s="472"/>
      <c r="B12" s="281" t="s">
        <v>30</v>
      </c>
      <c r="C12" s="19">
        <v>16</v>
      </c>
      <c r="D12" s="19">
        <v>89</v>
      </c>
      <c r="F12" s="479"/>
      <c r="G12" s="281" t="s">
        <v>432</v>
      </c>
      <c r="H12" s="79">
        <v>7</v>
      </c>
      <c r="I12" s="79">
        <v>19</v>
      </c>
    </row>
    <row r="13" spans="1:9" s="25" customFormat="1" ht="16.5" customHeight="1">
      <c r="A13" s="472"/>
      <c r="B13" s="281" t="s">
        <v>26</v>
      </c>
      <c r="C13" s="19">
        <v>8</v>
      </c>
      <c r="D13" s="19">
        <v>53</v>
      </c>
      <c r="F13" s="479"/>
      <c r="G13" s="281" t="s">
        <v>336</v>
      </c>
      <c r="H13" s="79">
        <v>3</v>
      </c>
      <c r="I13" s="79">
        <v>10</v>
      </c>
    </row>
    <row r="14" spans="1:9" s="25" customFormat="1" ht="16.5" customHeight="1">
      <c r="A14" s="472"/>
      <c r="B14" s="281" t="s">
        <v>191</v>
      </c>
      <c r="C14" s="19">
        <v>18</v>
      </c>
      <c r="D14" s="19">
        <v>96</v>
      </c>
      <c r="F14" s="479"/>
      <c r="G14" s="281" t="s">
        <v>337</v>
      </c>
      <c r="H14" s="79">
        <v>6</v>
      </c>
      <c r="I14" s="79">
        <v>13</v>
      </c>
    </row>
    <row r="15" spans="1:9" s="25" customFormat="1" ht="16.5" customHeight="1">
      <c r="A15" s="472"/>
      <c r="B15" s="281" t="s">
        <v>192</v>
      </c>
      <c r="C15" s="19">
        <v>17</v>
      </c>
      <c r="D15" s="19">
        <v>90</v>
      </c>
      <c r="F15" s="479"/>
      <c r="G15" s="281" t="s">
        <v>338</v>
      </c>
      <c r="H15" s="79">
        <v>4</v>
      </c>
      <c r="I15" s="79">
        <v>18</v>
      </c>
    </row>
    <row r="16" spans="1:9" s="25" customFormat="1" ht="16.5" customHeight="1">
      <c r="A16" s="472"/>
      <c r="B16" s="281" t="s">
        <v>28</v>
      </c>
      <c r="C16" s="19">
        <v>17</v>
      </c>
      <c r="D16" s="19">
        <v>92</v>
      </c>
      <c r="F16" s="479"/>
      <c r="G16" s="281" t="s">
        <v>433</v>
      </c>
      <c r="H16" s="79">
        <v>6</v>
      </c>
      <c r="I16" s="79">
        <v>17</v>
      </c>
    </row>
    <row r="17" spans="1:9" s="25" customFormat="1" ht="16.5" customHeight="1">
      <c r="A17" s="472"/>
      <c r="B17" s="281" t="s">
        <v>193</v>
      </c>
      <c r="C17" s="19">
        <v>18</v>
      </c>
      <c r="D17" s="19">
        <v>112</v>
      </c>
      <c r="F17" s="479"/>
      <c r="G17" s="281" t="s">
        <v>339</v>
      </c>
      <c r="H17" s="79">
        <v>5</v>
      </c>
      <c r="I17" s="79">
        <v>12</v>
      </c>
    </row>
    <row r="18" spans="1:9" s="25" customFormat="1" ht="16.5" customHeight="1">
      <c r="A18" s="472"/>
      <c r="B18" s="281" t="s">
        <v>194</v>
      </c>
      <c r="C18" s="19">
        <v>17</v>
      </c>
      <c r="D18" s="19">
        <v>88</v>
      </c>
      <c r="F18" s="479"/>
      <c r="G18" s="281" t="s">
        <v>434</v>
      </c>
      <c r="H18" s="79">
        <v>6</v>
      </c>
      <c r="I18" s="79">
        <v>19</v>
      </c>
    </row>
    <row r="19" spans="1:9" s="25" customFormat="1" ht="16.5" customHeight="1">
      <c r="A19" s="472"/>
      <c r="B19" s="281" t="s">
        <v>113</v>
      </c>
      <c r="C19" s="19">
        <v>12</v>
      </c>
      <c r="D19" s="19">
        <v>68</v>
      </c>
      <c r="F19" s="479"/>
      <c r="G19" s="281" t="s">
        <v>340</v>
      </c>
      <c r="H19" s="19">
        <v>7</v>
      </c>
      <c r="I19" s="19">
        <v>18</v>
      </c>
    </row>
    <row r="20" spans="1:9" s="25" customFormat="1" ht="16.5" customHeight="1">
      <c r="A20" s="472"/>
      <c r="B20" s="281" t="s">
        <v>195</v>
      </c>
      <c r="C20" s="19">
        <v>17</v>
      </c>
      <c r="D20" s="19">
        <v>89</v>
      </c>
      <c r="F20" s="479"/>
      <c r="G20" s="281" t="s">
        <v>435</v>
      </c>
      <c r="H20" s="19">
        <v>6</v>
      </c>
      <c r="I20" s="19">
        <v>19</v>
      </c>
    </row>
    <row r="21" spans="1:9" s="25" customFormat="1" ht="16.5" customHeight="1">
      <c r="A21" s="472"/>
      <c r="B21" s="281" t="s">
        <v>196</v>
      </c>
      <c r="C21" s="19">
        <v>20</v>
      </c>
      <c r="D21" s="19">
        <v>118</v>
      </c>
      <c r="F21" s="479"/>
      <c r="G21" s="281" t="s">
        <v>436</v>
      </c>
      <c r="H21" s="19">
        <v>5</v>
      </c>
      <c r="I21" s="19">
        <v>19</v>
      </c>
    </row>
    <row r="22" spans="1:9" s="25" customFormat="1" ht="16.5" customHeight="1">
      <c r="A22" s="472"/>
      <c r="B22" s="281" t="s">
        <v>197</v>
      </c>
      <c r="C22" s="19">
        <v>14</v>
      </c>
      <c r="D22" s="19">
        <v>90</v>
      </c>
      <c r="F22" s="479"/>
      <c r="G22" s="281" t="s">
        <v>437</v>
      </c>
      <c r="H22" s="19">
        <v>7</v>
      </c>
      <c r="I22" s="19">
        <v>13</v>
      </c>
    </row>
    <row r="23" spans="1:9" s="25" customFormat="1" ht="16.5" customHeight="1">
      <c r="A23" s="472"/>
      <c r="B23" s="281" t="s">
        <v>198</v>
      </c>
      <c r="C23" s="19">
        <v>14</v>
      </c>
      <c r="D23" s="19">
        <v>89</v>
      </c>
      <c r="F23" s="479"/>
      <c r="G23" s="281" t="s">
        <v>438</v>
      </c>
      <c r="H23" s="19">
        <v>5</v>
      </c>
      <c r="I23" s="19">
        <v>14</v>
      </c>
    </row>
    <row r="24" spans="1:9" s="25" customFormat="1" ht="16.5" customHeight="1" thickBot="1">
      <c r="A24" s="472"/>
      <c r="B24" s="281" t="s">
        <v>199</v>
      </c>
      <c r="C24" s="19">
        <v>12</v>
      </c>
      <c r="D24" s="19">
        <v>53</v>
      </c>
      <c r="F24" s="480"/>
      <c r="G24" s="283" t="s">
        <v>439</v>
      </c>
      <c r="H24" s="100">
        <v>6</v>
      </c>
      <c r="I24" s="100">
        <v>19</v>
      </c>
    </row>
    <row r="25" spans="1:9" s="25" customFormat="1" ht="16.5" customHeight="1">
      <c r="A25" s="473"/>
      <c r="B25" s="85" t="s">
        <v>200</v>
      </c>
      <c r="C25" s="19">
        <v>17</v>
      </c>
      <c r="D25" s="19">
        <v>58</v>
      </c>
      <c r="F25" s="284"/>
      <c r="G25" s="285"/>
      <c r="H25" s="54"/>
      <c r="I25" s="54" t="s">
        <v>257</v>
      </c>
    </row>
    <row r="26" spans="1:4" s="25" customFormat="1" ht="16.5" customHeight="1">
      <c r="A26" s="474" t="s">
        <v>184</v>
      </c>
      <c r="B26" s="282" t="s">
        <v>201</v>
      </c>
      <c r="C26" s="79">
        <v>19</v>
      </c>
      <c r="D26" s="79">
        <v>96</v>
      </c>
    </row>
    <row r="27" spans="1:4" s="25" customFormat="1" ht="16.5" customHeight="1">
      <c r="A27" s="475"/>
      <c r="B27" s="281" t="s">
        <v>202</v>
      </c>
      <c r="C27" s="79">
        <v>19</v>
      </c>
      <c r="D27" s="79">
        <v>66</v>
      </c>
    </row>
    <row r="28" spans="1:6" s="25" customFormat="1" ht="16.5" customHeight="1">
      <c r="A28" s="475"/>
      <c r="B28" s="281" t="s">
        <v>440</v>
      </c>
      <c r="C28" s="79">
        <v>28</v>
      </c>
      <c r="D28" s="79">
        <v>151</v>
      </c>
      <c r="F28" s="286"/>
    </row>
    <row r="29" spans="1:6" s="25" customFormat="1" ht="16.5" customHeight="1">
      <c r="A29" s="475"/>
      <c r="B29" s="281" t="s">
        <v>203</v>
      </c>
      <c r="C29" s="79">
        <v>14</v>
      </c>
      <c r="D29" s="79">
        <v>88</v>
      </c>
      <c r="F29" s="286"/>
    </row>
    <row r="30" spans="1:6" s="25" customFormat="1" ht="16.5" customHeight="1">
      <c r="A30" s="475"/>
      <c r="B30" s="281" t="s">
        <v>204</v>
      </c>
      <c r="C30" s="79">
        <v>15</v>
      </c>
      <c r="D30" s="79">
        <v>100</v>
      </c>
      <c r="F30" s="286"/>
    </row>
    <row r="31" spans="1:6" s="25" customFormat="1" ht="16.5" customHeight="1">
      <c r="A31" s="475"/>
      <c r="B31" s="281" t="s">
        <v>205</v>
      </c>
      <c r="C31" s="79">
        <v>14</v>
      </c>
      <c r="D31" s="79">
        <v>67</v>
      </c>
      <c r="F31" s="286"/>
    </row>
    <row r="32" spans="1:6" s="25" customFormat="1" ht="16.5" customHeight="1">
      <c r="A32" s="475"/>
      <c r="B32" s="281" t="s">
        <v>206</v>
      </c>
      <c r="C32" s="79">
        <v>17</v>
      </c>
      <c r="D32" s="79">
        <v>70</v>
      </c>
      <c r="F32" s="286"/>
    </row>
    <row r="33" spans="1:6" s="25" customFormat="1" ht="16.5" customHeight="1">
      <c r="A33" s="475"/>
      <c r="B33" s="281" t="s">
        <v>207</v>
      </c>
      <c r="C33" s="79">
        <v>18</v>
      </c>
      <c r="D33" s="79">
        <v>106</v>
      </c>
      <c r="F33" s="286"/>
    </row>
    <row r="34" spans="1:6" s="25" customFormat="1" ht="16.5" customHeight="1">
      <c r="A34" s="475"/>
      <c r="B34" s="281" t="s">
        <v>441</v>
      </c>
      <c r="C34" s="79">
        <v>23</v>
      </c>
      <c r="D34" s="79">
        <v>81</v>
      </c>
      <c r="F34" s="286"/>
    </row>
    <row r="35" spans="1:6" s="25" customFormat="1" ht="16.5" customHeight="1">
      <c r="A35" s="475"/>
      <c r="B35" s="281" t="s">
        <v>25</v>
      </c>
      <c r="C35" s="79">
        <v>18</v>
      </c>
      <c r="D35" s="79">
        <v>75</v>
      </c>
      <c r="F35" s="286"/>
    </row>
    <row r="36" spans="1:6" s="25" customFormat="1" ht="16.5" customHeight="1">
      <c r="A36" s="475"/>
      <c r="B36" s="281" t="s">
        <v>208</v>
      </c>
      <c r="C36" s="79">
        <v>18</v>
      </c>
      <c r="D36" s="79">
        <v>68</v>
      </c>
      <c r="F36" s="286"/>
    </row>
    <row r="37" spans="1:6" s="25" customFormat="1" ht="16.5" customHeight="1">
      <c r="A37" s="475"/>
      <c r="B37" s="281" t="s">
        <v>209</v>
      </c>
      <c r="C37" s="79">
        <v>16</v>
      </c>
      <c r="D37" s="79">
        <v>71</v>
      </c>
      <c r="F37" s="286"/>
    </row>
    <row r="38" spans="1:6" s="25" customFormat="1" ht="16.5" customHeight="1">
      <c r="A38" s="475"/>
      <c r="B38" s="281" t="s">
        <v>442</v>
      </c>
      <c r="C38" s="79">
        <v>15</v>
      </c>
      <c r="D38" s="79">
        <v>63</v>
      </c>
      <c r="F38" s="286"/>
    </row>
    <row r="39" spans="1:6" s="25" customFormat="1" ht="16.5" customHeight="1">
      <c r="A39" s="475"/>
      <c r="B39" s="281" t="s">
        <v>255</v>
      </c>
      <c r="C39" s="79">
        <v>18</v>
      </c>
      <c r="D39" s="79">
        <v>69</v>
      </c>
      <c r="F39" s="286"/>
    </row>
    <row r="40" spans="1:6" s="25" customFormat="1" ht="16.5" customHeight="1">
      <c r="A40" s="475"/>
      <c r="B40" s="281" t="s">
        <v>254</v>
      </c>
      <c r="C40" s="79">
        <v>18</v>
      </c>
      <c r="D40" s="79">
        <v>64</v>
      </c>
      <c r="F40" s="286"/>
    </row>
    <row r="41" spans="1:6" s="25" customFormat="1" ht="16.5" customHeight="1">
      <c r="A41" s="475"/>
      <c r="B41" s="281" t="s">
        <v>443</v>
      </c>
      <c r="C41" s="79">
        <v>26</v>
      </c>
      <c r="D41" s="79">
        <v>90</v>
      </c>
      <c r="F41" s="286"/>
    </row>
    <row r="42" spans="1:6" s="25" customFormat="1" ht="16.5" customHeight="1">
      <c r="A42" s="475"/>
      <c r="B42" s="281" t="s">
        <v>444</v>
      </c>
      <c r="C42" s="79">
        <v>19</v>
      </c>
      <c r="D42" s="79">
        <v>99</v>
      </c>
      <c r="F42" s="286"/>
    </row>
    <row r="43" spans="1:6" s="25" customFormat="1" ht="16.5" customHeight="1">
      <c r="A43" s="475"/>
      <c r="B43" s="281" t="s">
        <v>445</v>
      </c>
      <c r="C43" s="79">
        <v>16</v>
      </c>
      <c r="D43" s="79">
        <v>61</v>
      </c>
      <c r="F43" s="286"/>
    </row>
    <row r="44" spans="1:6" s="25" customFormat="1" ht="16.5" customHeight="1">
      <c r="A44" s="475"/>
      <c r="B44" s="281" t="s">
        <v>300</v>
      </c>
      <c r="C44" s="79">
        <v>10</v>
      </c>
      <c r="D44" s="79">
        <v>61</v>
      </c>
      <c r="F44" s="286"/>
    </row>
    <row r="45" spans="1:6" s="25" customFormat="1" ht="16.5" customHeight="1">
      <c r="A45" s="475"/>
      <c r="B45" s="281" t="s">
        <v>301</v>
      </c>
      <c r="C45" s="79">
        <v>17</v>
      </c>
      <c r="D45" s="79">
        <v>69</v>
      </c>
      <c r="F45" s="286"/>
    </row>
    <row r="46" spans="1:6" s="25" customFormat="1" ht="16.5" customHeight="1">
      <c r="A46" s="475"/>
      <c r="B46" s="281" t="s">
        <v>302</v>
      </c>
      <c r="C46" s="79">
        <v>16</v>
      </c>
      <c r="D46" s="79">
        <v>71</v>
      </c>
      <c r="F46" s="286"/>
    </row>
    <row r="47" spans="1:4" s="25" customFormat="1" ht="16.5" customHeight="1">
      <c r="A47" s="475"/>
      <c r="B47" s="281" t="s">
        <v>446</v>
      </c>
      <c r="C47" s="79">
        <v>18</v>
      </c>
      <c r="D47" s="79">
        <v>67</v>
      </c>
    </row>
    <row r="48" spans="1:4" s="25" customFormat="1" ht="16.5" customHeight="1" thickBot="1">
      <c r="A48" s="476"/>
      <c r="B48" s="283" t="s">
        <v>447</v>
      </c>
      <c r="C48" s="100">
        <v>16</v>
      </c>
      <c r="D48" s="100">
        <v>87</v>
      </c>
    </row>
    <row r="49" ht="16.5" customHeight="1">
      <c r="B49" s="287"/>
    </row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14">
    <mergeCell ref="A1:I1"/>
    <mergeCell ref="C2:D2"/>
    <mergeCell ref="G2:I2"/>
    <mergeCell ref="A3:B4"/>
    <mergeCell ref="C3:C4"/>
    <mergeCell ref="F3:G4"/>
    <mergeCell ref="H3:H4"/>
    <mergeCell ref="I3:I4"/>
    <mergeCell ref="D3:D4"/>
    <mergeCell ref="A5:B5"/>
    <mergeCell ref="A6:A25"/>
    <mergeCell ref="A26:A48"/>
    <mergeCell ref="F5:F9"/>
    <mergeCell ref="F10:F2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2.625" style="59" customWidth="1"/>
    <col min="2" max="2" width="16.625" style="59" customWidth="1"/>
    <col min="3" max="3" width="10.625" style="59" customWidth="1"/>
    <col min="4" max="9" width="9.625" style="59" customWidth="1"/>
    <col min="10" max="10" width="9.75390625" style="59" customWidth="1"/>
    <col min="11" max="12" width="6.50390625" style="59" bestFit="1" customWidth="1"/>
    <col min="13" max="13" width="5.875" style="59" bestFit="1" customWidth="1"/>
    <col min="14" max="14" width="7.50390625" style="59" bestFit="1" customWidth="1"/>
    <col min="15" max="16" width="6.50390625" style="59" bestFit="1" customWidth="1"/>
    <col min="17" max="17" width="4.50390625" style="59" bestFit="1" customWidth="1"/>
    <col min="18" max="20" width="4.75390625" style="59" customWidth="1"/>
    <col min="21" max="21" width="9.00390625" style="59" customWidth="1"/>
    <col min="22" max="16384" width="9.00390625" style="59" customWidth="1"/>
  </cols>
  <sheetData>
    <row r="1" spans="1:9" s="242" customFormat="1" ht="15" customHeight="1">
      <c r="A1" s="391" t="s">
        <v>448</v>
      </c>
      <c r="B1" s="391"/>
      <c r="C1" s="391"/>
      <c r="D1" s="391"/>
      <c r="E1" s="391"/>
      <c r="F1" s="391"/>
      <c r="G1" s="391"/>
      <c r="H1" s="391"/>
      <c r="I1" s="391"/>
    </row>
    <row r="2" spans="1:9" s="19" customFormat="1" ht="15" customHeight="1" thickBot="1">
      <c r="A2" s="144" t="s">
        <v>228</v>
      </c>
      <c r="B2" s="144"/>
      <c r="C2" s="144"/>
      <c r="D2" s="144"/>
      <c r="E2" s="144"/>
      <c r="F2" s="144"/>
      <c r="G2" s="144"/>
      <c r="H2" s="144"/>
      <c r="I2" s="144"/>
    </row>
    <row r="3" spans="1:9" s="19" customFormat="1" ht="15" customHeight="1">
      <c r="A3" s="358" t="s">
        <v>56</v>
      </c>
      <c r="B3" s="358"/>
      <c r="C3" s="359"/>
      <c r="D3" s="453" t="s">
        <v>222</v>
      </c>
      <c r="E3" s="453"/>
      <c r="F3" s="453"/>
      <c r="G3" s="453" t="s">
        <v>223</v>
      </c>
      <c r="H3" s="453"/>
      <c r="I3" s="421"/>
    </row>
    <row r="4" spans="1:9" s="19" customFormat="1" ht="15" customHeight="1">
      <c r="A4" s="362"/>
      <c r="B4" s="362"/>
      <c r="C4" s="363"/>
      <c r="D4" s="214" t="s">
        <v>298</v>
      </c>
      <c r="E4" s="214" t="s">
        <v>299</v>
      </c>
      <c r="F4" s="214" t="s">
        <v>449</v>
      </c>
      <c r="G4" s="214" t="s">
        <v>298</v>
      </c>
      <c r="H4" s="214" t="s">
        <v>299</v>
      </c>
      <c r="I4" s="247" t="s">
        <v>449</v>
      </c>
    </row>
    <row r="5" spans="1:9" s="19" customFormat="1" ht="15" customHeight="1">
      <c r="A5" s="483" t="s">
        <v>3</v>
      </c>
      <c r="B5" s="483"/>
      <c r="C5" s="484"/>
      <c r="D5" s="288">
        <v>91235</v>
      </c>
      <c r="E5" s="288">
        <v>92789</v>
      </c>
      <c r="F5" s="289">
        <v>90517</v>
      </c>
      <c r="G5" s="288">
        <v>31609</v>
      </c>
      <c r="H5" s="288">
        <v>30200</v>
      </c>
      <c r="I5" s="280">
        <v>26155</v>
      </c>
    </row>
    <row r="6" spans="2:9" s="19" customFormat="1" ht="15" customHeight="1">
      <c r="B6" s="385" t="s">
        <v>210</v>
      </c>
      <c r="C6" s="386"/>
      <c r="D6" s="192">
        <v>41023</v>
      </c>
      <c r="E6" s="192">
        <v>41853</v>
      </c>
      <c r="F6" s="192">
        <v>39652</v>
      </c>
      <c r="G6" s="192">
        <v>10060</v>
      </c>
      <c r="H6" s="192">
        <v>9101</v>
      </c>
      <c r="I6" s="290">
        <v>8547</v>
      </c>
    </row>
    <row r="7" spans="2:9" s="19" customFormat="1" ht="15" customHeight="1">
      <c r="B7" s="385" t="s">
        <v>230</v>
      </c>
      <c r="C7" s="386"/>
      <c r="D7" s="192">
        <v>12771</v>
      </c>
      <c r="E7" s="192">
        <v>11667</v>
      </c>
      <c r="F7" s="192">
        <v>12714</v>
      </c>
      <c r="G7" s="192">
        <v>7624</v>
      </c>
      <c r="H7" s="192">
        <v>7286</v>
      </c>
      <c r="I7" s="290">
        <v>7557</v>
      </c>
    </row>
    <row r="8" spans="2:9" s="19" customFormat="1" ht="15" customHeight="1">
      <c r="B8" s="385" t="s">
        <v>211</v>
      </c>
      <c r="C8" s="386"/>
      <c r="D8" s="192">
        <v>6928</v>
      </c>
      <c r="E8" s="192">
        <v>7086</v>
      </c>
      <c r="F8" s="192">
        <v>6345</v>
      </c>
      <c r="G8" s="192">
        <v>610</v>
      </c>
      <c r="H8" s="192">
        <v>608</v>
      </c>
      <c r="I8" s="290">
        <v>588</v>
      </c>
    </row>
    <row r="9" spans="2:9" s="19" customFormat="1" ht="15" customHeight="1">
      <c r="B9" s="385" t="s">
        <v>224</v>
      </c>
      <c r="C9" s="386"/>
      <c r="D9" s="192">
        <v>3892</v>
      </c>
      <c r="E9" s="192">
        <v>4201</v>
      </c>
      <c r="F9" s="192">
        <v>4061</v>
      </c>
      <c r="G9" s="192">
        <v>43</v>
      </c>
      <c r="H9" s="192">
        <v>70</v>
      </c>
      <c r="I9" s="290">
        <v>66</v>
      </c>
    </row>
    <row r="10" spans="2:9" s="19" customFormat="1" ht="15" customHeight="1">
      <c r="B10" s="485" t="s">
        <v>450</v>
      </c>
      <c r="C10" s="486"/>
      <c r="D10" s="192">
        <v>1377</v>
      </c>
      <c r="E10" s="192">
        <v>1677</v>
      </c>
      <c r="F10" s="192">
        <v>1815</v>
      </c>
      <c r="G10" s="192">
        <v>1797</v>
      </c>
      <c r="H10" s="192">
        <v>1785</v>
      </c>
      <c r="I10" s="290">
        <v>1398</v>
      </c>
    </row>
    <row r="11" spans="2:9" s="19" customFormat="1" ht="15" customHeight="1">
      <c r="B11" s="485" t="s">
        <v>451</v>
      </c>
      <c r="C11" s="486"/>
      <c r="D11" s="192">
        <v>3802</v>
      </c>
      <c r="E11" s="192">
        <v>3679</v>
      </c>
      <c r="F11" s="192">
        <v>3589</v>
      </c>
      <c r="G11" s="192">
        <v>1377</v>
      </c>
      <c r="H11" s="192">
        <v>2110</v>
      </c>
      <c r="I11" s="290">
        <v>1845</v>
      </c>
    </row>
    <row r="12" spans="2:9" s="19" customFormat="1" ht="15" customHeight="1">
      <c r="B12" s="385" t="s">
        <v>212</v>
      </c>
      <c r="C12" s="386"/>
      <c r="D12" s="192">
        <v>1027</v>
      </c>
      <c r="E12" s="192">
        <v>810</v>
      </c>
      <c r="F12" s="192">
        <v>945</v>
      </c>
      <c r="G12" s="192">
        <v>379</v>
      </c>
      <c r="H12" s="192">
        <v>381</v>
      </c>
      <c r="I12" s="290">
        <v>451</v>
      </c>
    </row>
    <row r="13" spans="2:9" s="19" customFormat="1" ht="15" customHeight="1">
      <c r="B13" s="385" t="s">
        <v>213</v>
      </c>
      <c r="C13" s="386"/>
      <c r="D13" s="192">
        <v>15501</v>
      </c>
      <c r="E13" s="192">
        <v>16846</v>
      </c>
      <c r="F13" s="192">
        <v>15803</v>
      </c>
      <c r="G13" s="192">
        <v>1828</v>
      </c>
      <c r="H13" s="192">
        <v>1990</v>
      </c>
      <c r="I13" s="290">
        <v>1525</v>
      </c>
    </row>
    <row r="14" spans="2:9" s="19" customFormat="1" ht="15" customHeight="1">
      <c r="B14" s="385" t="s">
        <v>214</v>
      </c>
      <c r="C14" s="386"/>
      <c r="D14" s="192">
        <v>3144</v>
      </c>
      <c r="E14" s="192">
        <v>3219</v>
      </c>
      <c r="F14" s="192">
        <v>3480</v>
      </c>
      <c r="G14" s="192">
        <v>4703</v>
      </c>
      <c r="H14" s="192">
        <v>4484</v>
      </c>
      <c r="I14" s="290">
        <v>2628</v>
      </c>
    </row>
    <row r="15" spans="2:9" s="19" customFormat="1" ht="15" customHeight="1">
      <c r="B15" s="385" t="s">
        <v>215</v>
      </c>
      <c r="C15" s="386"/>
      <c r="D15" s="192">
        <v>1507</v>
      </c>
      <c r="E15" s="192">
        <v>1751</v>
      </c>
      <c r="F15" s="192">
        <v>2113</v>
      </c>
      <c r="G15" s="192">
        <v>369</v>
      </c>
      <c r="H15" s="192">
        <v>303</v>
      </c>
      <c r="I15" s="290">
        <v>239</v>
      </c>
    </row>
    <row r="16" spans="2:9" s="19" customFormat="1" ht="15" customHeight="1">
      <c r="B16" s="385" t="s">
        <v>452</v>
      </c>
      <c r="C16" s="386"/>
      <c r="D16" s="192">
        <v>263</v>
      </c>
      <c r="E16" s="192" t="s">
        <v>15</v>
      </c>
      <c r="F16" s="192" t="s">
        <v>15</v>
      </c>
      <c r="G16" s="192">
        <v>47</v>
      </c>
      <c r="H16" s="192">
        <v>40</v>
      </c>
      <c r="I16" s="290">
        <v>50</v>
      </c>
    </row>
    <row r="17" spans="2:9" s="19" customFormat="1" ht="15" customHeight="1">
      <c r="B17" s="385" t="s">
        <v>453</v>
      </c>
      <c r="C17" s="386"/>
      <c r="D17" s="192" t="s">
        <v>15</v>
      </c>
      <c r="E17" s="192" t="s">
        <v>15</v>
      </c>
      <c r="F17" s="192" t="s">
        <v>15</v>
      </c>
      <c r="G17" s="192">
        <v>2514</v>
      </c>
      <c r="H17" s="192">
        <v>1820</v>
      </c>
      <c r="I17" s="290">
        <v>1069</v>
      </c>
    </row>
    <row r="18" spans="2:9" s="19" customFormat="1" ht="15" customHeight="1">
      <c r="B18" s="385" t="s">
        <v>220</v>
      </c>
      <c r="C18" s="386"/>
      <c r="D18" s="192" t="s">
        <v>15</v>
      </c>
      <c r="E18" s="192" t="s">
        <v>15</v>
      </c>
      <c r="F18" s="192" t="s">
        <v>15</v>
      </c>
      <c r="G18" s="192">
        <v>146</v>
      </c>
      <c r="H18" s="192">
        <v>117</v>
      </c>
      <c r="I18" s="290">
        <v>88</v>
      </c>
    </row>
    <row r="19" spans="1:9" s="19" customFormat="1" ht="15" customHeight="1" thickBot="1">
      <c r="A19" s="100"/>
      <c r="B19" s="387" t="s">
        <v>221</v>
      </c>
      <c r="C19" s="388"/>
      <c r="D19" s="198" t="s">
        <v>15</v>
      </c>
      <c r="E19" s="198" t="s">
        <v>15</v>
      </c>
      <c r="F19" s="198" t="s">
        <v>15</v>
      </c>
      <c r="G19" s="198">
        <v>112</v>
      </c>
      <c r="H19" s="198">
        <v>105</v>
      </c>
      <c r="I19" s="198">
        <v>104</v>
      </c>
    </row>
    <row r="20" spans="1:6" s="19" customFormat="1" ht="15" customHeight="1">
      <c r="A20" s="133" t="s">
        <v>216</v>
      </c>
      <c r="B20" s="133"/>
      <c r="C20" s="133"/>
      <c r="D20" s="133"/>
      <c r="E20" s="133"/>
      <c r="F20" s="133"/>
    </row>
    <row r="21" s="19" customFormat="1" ht="15" customHeight="1"/>
    <row r="22" spans="1:4" s="19" customFormat="1" ht="15" customHeight="1" thickBot="1">
      <c r="A22" s="121" t="s">
        <v>229</v>
      </c>
      <c r="B22" s="121"/>
      <c r="C22" s="121"/>
      <c r="D22" s="121"/>
    </row>
    <row r="23" spans="1:11" s="19" customFormat="1" ht="15" customHeight="1">
      <c r="A23" s="358" t="s">
        <v>56</v>
      </c>
      <c r="B23" s="358"/>
      <c r="C23" s="359"/>
      <c r="D23" s="453" t="s">
        <v>222</v>
      </c>
      <c r="E23" s="453"/>
      <c r="F23" s="453"/>
      <c r="G23" s="453" t="s">
        <v>223</v>
      </c>
      <c r="H23" s="453"/>
      <c r="I23" s="421"/>
      <c r="J23" s="45"/>
      <c r="K23" s="45"/>
    </row>
    <row r="24" spans="1:11" s="19" customFormat="1" ht="15" customHeight="1">
      <c r="A24" s="362"/>
      <c r="B24" s="362"/>
      <c r="C24" s="363"/>
      <c r="D24" s="214" t="s">
        <v>298</v>
      </c>
      <c r="E24" s="214" t="s">
        <v>299</v>
      </c>
      <c r="F24" s="214" t="s">
        <v>449</v>
      </c>
      <c r="G24" s="214" t="s">
        <v>298</v>
      </c>
      <c r="H24" s="214" t="s">
        <v>299</v>
      </c>
      <c r="I24" s="247" t="s">
        <v>449</v>
      </c>
      <c r="J24" s="291"/>
      <c r="K24" s="292"/>
    </row>
    <row r="25" spans="1:11" s="19" customFormat="1" ht="15" customHeight="1">
      <c r="A25" s="487" t="s">
        <v>3</v>
      </c>
      <c r="B25" s="488"/>
      <c r="C25" s="281" t="s">
        <v>227</v>
      </c>
      <c r="D25" s="293">
        <v>45</v>
      </c>
      <c r="E25" s="293">
        <v>41</v>
      </c>
      <c r="F25" s="294">
        <v>49</v>
      </c>
      <c r="G25" s="293">
        <v>62</v>
      </c>
      <c r="H25" s="293">
        <v>56</v>
      </c>
      <c r="I25" s="294">
        <v>65</v>
      </c>
      <c r="J25" s="82"/>
      <c r="K25" s="82"/>
    </row>
    <row r="26" spans="1:11" s="19" customFormat="1" ht="15" customHeight="1">
      <c r="A26" s="385"/>
      <c r="B26" s="386"/>
      <c r="C26" s="281" t="s">
        <v>226</v>
      </c>
      <c r="D26" s="293">
        <v>301</v>
      </c>
      <c r="E26" s="293">
        <v>338</v>
      </c>
      <c r="F26" s="293">
        <v>350</v>
      </c>
      <c r="G26" s="293">
        <v>403</v>
      </c>
      <c r="H26" s="293">
        <v>399</v>
      </c>
      <c r="I26" s="293">
        <v>448</v>
      </c>
      <c r="J26" s="82"/>
      <c r="K26" s="82"/>
    </row>
    <row r="27" spans="1:11" s="19" customFormat="1" ht="15" customHeight="1">
      <c r="A27" s="481"/>
      <c r="B27" s="482"/>
      <c r="C27" s="85" t="s">
        <v>225</v>
      </c>
      <c r="D27" s="293">
        <v>5838</v>
      </c>
      <c r="E27" s="293">
        <v>5424</v>
      </c>
      <c r="F27" s="293">
        <v>7246</v>
      </c>
      <c r="G27" s="293">
        <v>5178</v>
      </c>
      <c r="H27" s="293">
        <v>6103</v>
      </c>
      <c r="I27" s="293">
        <v>6532</v>
      </c>
      <c r="J27" s="82"/>
      <c r="K27" s="82"/>
    </row>
    <row r="28" spans="1:11" s="19" customFormat="1" ht="15" customHeight="1">
      <c r="A28" s="487" t="s">
        <v>217</v>
      </c>
      <c r="B28" s="488"/>
      <c r="C28" s="281" t="s">
        <v>227</v>
      </c>
      <c r="D28" s="293">
        <v>14</v>
      </c>
      <c r="E28" s="293">
        <v>11</v>
      </c>
      <c r="F28" s="293">
        <v>15</v>
      </c>
      <c r="G28" s="293">
        <v>27</v>
      </c>
      <c r="H28" s="293">
        <v>19</v>
      </c>
      <c r="I28" s="293">
        <v>28</v>
      </c>
      <c r="J28" s="82"/>
      <c r="K28" s="82"/>
    </row>
    <row r="29" spans="1:9" s="19" customFormat="1" ht="15" customHeight="1">
      <c r="A29" s="385"/>
      <c r="B29" s="386"/>
      <c r="C29" s="281" t="s">
        <v>226</v>
      </c>
      <c r="D29" s="293">
        <v>56</v>
      </c>
      <c r="E29" s="293">
        <v>49</v>
      </c>
      <c r="F29" s="293">
        <v>70</v>
      </c>
      <c r="G29" s="293">
        <v>129</v>
      </c>
      <c r="H29" s="293">
        <v>101</v>
      </c>
      <c r="I29" s="293">
        <v>150</v>
      </c>
    </row>
    <row r="30" spans="1:9" s="19" customFormat="1" ht="15" customHeight="1">
      <c r="A30" s="481"/>
      <c r="B30" s="482"/>
      <c r="C30" s="85" t="s">
        <v>225</v>
      </c>
      <c r="D30" s="293">
        <v>578</v>
      </c>
      <c r="E30" s="293">
        <v>451</v>
      </c>
      <c r="F30" s="293">
        <v>860</v>
      </c>
      <c r="G30" s="293">
        <v>1355</v>
      </c>
      <c r="H30" s="293">
        <v>884</v>
      </c>
      <c r="I30" s="293">
        <v>1274</v>
      </c>
    </row>
    <row r="31" spans="1:9" s="19" customFormat="1" ht="15" customHeight="1">
      <c r="A31" s="487" t="s">
        <v>218</v>
      </c>
      <c r="B31" s="488"/>
      <c r="C31" s="281" t="s">
        <v>227</v>
      </c>
      <c r="D31" s="293">
        <v>12</v>
      </c>
      <c r="E31" s="293">
        <v>15</v>
      </c>
      <c r="F31" s="293">
        <v>16</v>
      </c>
      <c r="G31" s="293">
        <v>13</v>
      </c>
      <c r="H31" s="293">
        <v>15</v>
      </c>
      <c r="I31" s="293">
        <v>16</v>
      </c>
    </row>
    <row r="32" spans="1:9" s="19" customFormat="1" ht="15" customHeight="1">
      <c r="A32" s="385"/>
      <c r="B32" s="386"/>
      <c r="C32" s="281" t="s">
        <v>226</v>
      </c>
      <c r="D32" s="293">
        <v>91</v>
      </c>
      <c r="E32" s="293">
        <v>113</v>
      </c>
      <c r="F32" s="293">
        <v>117</v>
      </c>
      <c r="G32" s="293">
        <v>101</v>
      </c>
      <c r="H32" s="293">
        <v>113</v>
      </c>
      <c r="I32" s="293">
        <v>118</v>
      </c>
    </row>
    <row r="33" spans="1:9" s="19" customFormat="1" ht="15" customHeight="1">
      <c r="A33" s="481"/>
      <c r="B33" s="482"/>
      <c r="C33" s="85" t="s">
        <v>225</v>
      </c>
      <c r="D33" s="295">
        <v>1326</v>
      </c>
      <c r="E33" s="295">
        <v>1832</v>
      </c>
      <c r="F33" s="293">
        <v>1766</v>
      </c>
      <c r="G33" s="295">
        <v>385</v>
      </c>
      <c r="H33" s="295">
        <v>347</v>
      </c>
      <c r="I33" s="293">
        <v>348</v>
      </c>
    </row>
    <row r="34" spans="1:9" s="19" customFormat="1" ht="15" customHeight="1">
      <c r="A34" s="487" t="s">
        <v>219</v>
      </c>
      <c r="B34" s="488"/>
      <c r="C34" s="281" t="s">
        <v>227</v>
      </c>
      <c r="D34" s="295">
        <v>16</v>
      </c>
      <c r="E34" s="295">
        <v>12</v>
      </c>
      <c r="F34" s="293">
        <v>15</v>
      </c>
      <c r="G34" s="295">
        <v>13</v>
      </c>
      <c r="H34" s="295">
        <v>12</v>
      </c>
      <c r="I34" s="293">
        <v>14</v>
      </c>
    </row>
    <row r="35" spans="1:9" s="19" customFormat="1" ht="15" customHeight="1">
      <c r="A35" s="385"/>
      <c r="B35" s="386"/>
      <c r="C35" s="281" t="s">
        <v>226</v>
      </c>
      <c r="D35" s="295">
        <v>128</v>
      </c>
      <c r="E35" s="295">
        <v>150</v>
      </c>
      <c r="F35" s="293">
        <v>137</v>
      </c>
      <c r="G35" s="295">
        <v>86</v>
      </c>
      <c r="H35" s="295">
        <v>106</v>
      </c>
      <c r="I35" s="293">
        <v>125</v>
      </c>
    </row>
    <row r="36" spans="1:9" s="19" customFormat="1" ht="15" customHeight="1">
      <c r="A36" s="481"/>
      <c r="B36" s="482"/>
      <c r="C36" s="85" t="s">
        <v>225</v>
      </c>
      <c r="D36" s="295">
        <v>3649</v>
      </c>
      <c r="E36" s="295">
        <v>2840</v>
      </c>
      <c r="F36" s="293">
        <v>4216</v>
      </c>
      <c r="G36" s="295">
        <v>1430</v>
      </c>
      <c r="H36" s="295">
        <v>1096</v>
      </c>
      <c r="I36" s="293">
        <v>1770</v>
      </c>
    </row>
    <row r="37" spans="1:9" s="19" customFormat="1" ht="15" customHeight="1">
      <c r="A37" s="487" t="s">
        <v>63</v>
      </c>
      <c r="B37" s="488"/>
      <c r="C37" s="281" t="s">
        <v>227</v>
      </c>
      <c r="D37" s="293">
        <v>3</v>
      </c>
      <c r="E37" s="293">
        <v>3</v>
      </c>
      <c r="F37" s="293">
        <v>3</v>
      </c>
      <c r="G37" s="293">
        <v>9</v>
      </c>
      <c r="H37" s="293">
        <v>10</v>
      </c>
      <c r="I37" s="293">
        <v>7</v>
      </c>
    </row>
    <row r="38" spans="1:9" s="19" customFormat="1" ht="15" customHeight="1">
      <c r="A38" s="385"/>
      <c r="B38" s="386"/>
      <c r="C38" s="281" t="s">
        <v>226</v>
      </c>
      <c r="D38" s="293">
        <v>26</v>
      </c>
      <c r="E38" s="293">
        <v>26</v>
      </c>
      <c r="F38" s="293">
        <v>26</v>
      </c>
      <c r="G38" s="293">
        <v>87</v>
      </c>
      <c r="H38" s="293">
        <v>79</v>
      </c>
      <c r="I38" s="293">
        <v>55</v>
      </c>
    </row>
    <row r="39" spans="1:9" s="19" customFormat="1" ht="15" customHeight="1" thickBot="1">
      <c r="A39" s="387"/>
      <c r="B39" s="388"/>
      <c r="C39" s="283" t="s">
        <v>225</v>
      </c>
      <c r="D39" s="184">
        <v>285</v>
      </c>
      <c r="E39" s="184">
        <v>301</v>
      </c>
      <c r="F39" s="184">
        <v>404</v>
      </c>
      <c r="G39" s="184">
        <v>2008</v>
      </c>
      <c r="H39" s="184">
        <v>3776</v>
      </c>
      <c r="I39" s="184">
        <v>3140</v>
      </c>
    </row>
    <row r="40" s="19" customFormat="1" ht="15" customHeight="1">
      <c r="A40" s="19" t="s">
        <v>268</v>
      </c>
    </row>
    <row r="41" s="19" customFormat="1" ht="15" customHeight="1"/>
    <row r="42" spans="1:2" s="19" customFormat="1" ht="15" customHeight="1" thickBot="1">
      <c r="A42" s="200" t="s">
        <v>454</v>
      </c>
      <c r="B42" s="200"/>
    </row>
    <row r="43" spans="1:9" s="19" customFormat="1" ht="15" customHeight="1">
      <c r="A43" s="393" t="s">
        <v>56</v>
      </c>
      <c r="B43" s="393"/>
      <c r="C43" s="394"/>
      <c r="D43" s="421" t="s">
        <v>298</v>
      </c>
      <c r="E43" s="394"/>
      <c r="F43" s="421" t="s">
        <v>299</v>
      </c>
      <c r="G43" s="394"/>
      <c r="H43" s="421" t="s">
        <v>449</v>
      </c>
      <c r="I43" s="393"/>
    </row>
    <row r="44" spans="1:9" s="19" customFormat="1" ht="15" customHeight="1">
      <c r="A44" s="487" t="s">
        <v>3</v>
      </c>
      <c r="B44" s="488"/>
      <c r="C44" s="296" t="s">
        <v>38</v>
      </c>
      <c r="D44" s="492">
        <v>8077</v>
      </c>
      <c r="E44" s="493"/>
      <c r="F44" s="493">
        <v>7452</v>
      </c>
      <c r="G44" s="493"/>
      <c r="H44" s="493">
        <v>7338</v>
      </c>
      <c r="I44" s="493"/>
    </row>
    <row r="45" spans="1:9" s="19" customFormat="1" ht="15" customHeight="1">
      <c r="A45" s="385"/>
      <c r="B45" s="386"/>
      <c r="C45" s="296" t="s">
        <v>22</v>
      </c>
      <c r="D45" s="490">
        <v>5062</v>
      </c>
      <c r="E45" s="491"/>
      <c r="F45" s="489">
        <v>4903</v>
      </c>
      <c r="G45" s="489"/>
      <c r="H45" s="489">
        <v>4765</v>
      </c>
      <c r="I45" s="489"/>
    </row>
    <row r="46" spans="1:9" s="19" customFormat="1" ht="15" customHeight="1">
      <c r="A46" s="385"/>
      <c r="B46" s="386"/>
      <c r="C46" s="297" t="s">
        <v>23</v>
      </c>
      <c r="D46" s="490">
        <v>3015</v>
      </c>
      <c r="E46" s="491"/>
      <c r="F46" s="489">
        <v>2549</v>
      </c>
      <c r="G46" s="489"/>
      <c r="H46" s="489">
        <v>2573</v>
      </c>
      <c r="I46" s="489"/>
    </row>
    <row r="47" spans="1:9" s="19" customFormat="1" ht="15" customHeight="1">
      <c r="A47" s="496" t="s">
        <v>210</v>
      </c>
      <c r="B47" s="497"/>
      <c r="C47" s="298" t="s">
        <v>38</v>
      </c>
      <c r="D47" s="490">
        <v>7515</v>
      </c>
      <c r="E47" s="489"/>
      <c r="F47" s="489">
        <v>6949</v>
      </c>
      <c r="G47" s="489"/>
      <c r="H47" s="489">
        <v>6680</v>
      </c>
      <c r="I47" s="489"/>
    </row>
    <row r="48" spans="1:9" s="19" customFormat="1" ht="15" customHeight="1">
      <c r="A48" s="496"/>
      <c r="B48" s="497"/>
      <c r="C48" s="296" t="s">
        <v>22</v>
      </c>
      <c r="D48" s="490">
        <v>4695</v>
      </c>
      <c r="E48" s="489"/>
      <c r="F48" s="489">
        <v>4560</v>
      </c>
      <c r="G48" s="489"/>
      <c r="H48" s="489">
        <v>4503</v>
      </c>
      <c r="I48" s="489"/>
    </row>
    <row r="49" spans="1:9" s="19" customFormat="1" ht="15" customHeight="1">
      <c r="A49" s="496"/>
      <c r="B49" s="497"/>
      <c r="C49" s="297" t="s">
        <v>23</v>
      </c>
      <c r="D49" s="490">
        <v>2820</v>
      </c>
      <c r="E49" s="489"/>
      <c r="F49" s="489">
        <v>2389</v>
      </c>
      <c r="G49" s="489"/>
      <c r="H49" s="489">
        <v>2177</v>
      </c>
      <c r="I49" s="489"/>
    </row>
    <row r="50" spans="1:9" s="19" customFormat="1" ht="15" customHeight="1">
      <c r="A50" s="496" t="s">
        <v>230</v>
      </c>
      <c r="B50" s="497"/>
      <c r="C50" s="298" t="s">
        <v>38</v>
      </c>
      <c r="D50" s="490">
        <v>562</v>
      </c>
      <c r="E50" s="491"/>
      <c r="F50" s="491">
        <v>503</v>
      </c>
      <c r="G50" s="491"/>
      <c r="H50" s="489">
        <v>658</v>
      </c>
      <c r="I50" s="489"/>
    </row>
    <row r="51" spans="1:9" s="19" customFormat="1" ht="15" customHeight="1">
      <c r="A51" s="496"/>
      <c r="B51" s="497"/>
      <c r="C51" s="296" t="s">
        <v>22</v>
      </c>
      <c r="D51" s="490">
        <v>367</v>
      </c>
      <c r="E51" s="491"/>
      <c r="F51" s="491">
        <v>343</v>
      </c>
      <c r="G51" s="491"/>
      <c r="H51" s="489">
        <v>262</v>
      </c>
      <c r="I51" s="489"/>
    </row>
    <row r="52" spans="1:9" s="19" customFormat="1" ht="15" customHeight="1" thickBot="1">
      <c r="A52" s="411"/>
      <c r="B52" s="412"/>
      <c r="C52" s="299" t="s">
        <v>23</v>
      </c>
      <c r="D52" s="494">
        <v>195</v>
      </c>
      <c r="E52" s="495"/>
      <c r="F52" s="495">
        <v>160</v>
      </c>
      <c r="G52" s="495"/>
      <c r="H52" s="495">
        <v>396</v>
      </c>
      <c r="I52" s="495"/>
    </row>
    <row r="53" spans="1:9" s="19" customFormat="1" ht="15" customHeight="1">
      <c r="A53" s="19" t="s">
        <v>269</v>
      </c>
      <c r="D53" s="447" t="s">
        <v>108</v>
      </c>
      <c r="E53" s="447"/>
      <c r="F53" s="447"/>
      <c r="G53" s="447"/>
      <c r="H53" s="447"/>
      <c r="I53" s="447"/>
    </row>
    <row r="54" s="19" customFormat="1" ht="16.5" customHeight="1"/>
    <row r="55" s="19" customFormat="1" ht="16.5" customHeight="1"/>
    <row r="56" s="19" customFormat="1" ht="16.5" customHeight="1"/>
    <row r="57" s="19" customFormat="1" ht="16.5" customHeight="1"/>
    <row r="58" s="19" customFormat="1" ht="16.5" customHeight="1"/>
    <row r="59" s="19" customFormat="1" ht="16.5" customHeight="1"/>
    <row r="60" s="19" customFormat="1" ht="16.5" customHeight="1"/>
    <row r="61" s="19" customFormat="1" ht="16.5" customHeight="1"/>
    <row r="62" s="19" customFormat="1" ht="16.5" customHeight="1"/>
    <row r="63" s="19" customFormat="1" ht="16.5" customHeight="1"/>
    <row r="64" s="19" customFormat="1" ht="16.5" customHeight="1"/>
    <row r="65" s="19" customFormat="1" ht="16.5" customHeight="1"/>
    <row r="66" s="19" customFormat="1" ht="18.75" customHeight="1"/>
    <row r="67" s="19" customFormat="1" ht="18.75" customHeight="1"/>
    <row r="68" s="19" customFormat="1" ht="18.75" customHeight="1"/>
    <row r="69" s="19" customFormat="1" ht="18.75" customHeight="1"/>
    <row r="70" s="19" customFormat="1" ht="18.75" customHeight="1"/>
    <row r="71" s="19" customFormat="1" ht="18.75" customHeight="1"/>
    <row r="72" s="19" customFormat="1" ht="18.75" customHeight="1"/>
    <row r="73" s="19" customFormat="1" ht="18.75" customHeight="1"/>
    <row r="74" s="19" customFormat="1" ht="18.75" customHeight="1"/>
    <row r="75" s="19" customFormat="1" ht="18.75" customHeight="1"/>
    <row r="76" s="19" customFormat="1" ht="18.75" customHeight="1"/>
    <row r="77" s="19" customFormat="1" ht="18.75" customHeight="1"/>
    <row r="78" s="19" customFormat="1" ht="18.75" customHeight="1"/>
    <row r="79" s="19" customFormat="1" ht="18.75" customHeight="1"/>
    <row r="80" s="19" customFormat="1" ht="18.75" customHeight="1"/>
    <row r="81" s="19" customFormat="1" ht="18.75" customHeight="1"/>
    <row r="82" s="19" customFormat="1" ht="18.75" customHeight="1"/>
    <row r="83" s="19" customFormat="1" ht="18.75" customHeight="1"/>
    <row r="84" s="19" customFormat="1" ht="18.75" customHeight="1"/>
    <row r="85" s="19" customFormat="1" ht="18.75" customHeight="1"/>
    <row r="86" s="19" customFormat="1" ht="18.75" customHeight="1"/>
    <row r="87" s="19" customFormat="1" ht="18.75" customHeight="1"/>
    <row r="88" s="19" customFormat="1" ht="18.75" customHeight="1"/>
    <row r="89" s="19" customFormat="1" ht="18.75" customHeight="1"/>
    <row r="90" s="19" customFormat="1" ht="18.75" customHeight="1"/>
    <row r="91" s="19" customFormat="1" ht="18.75" customHeight="1"/>
    <row r="92" s="19" customFormat="1" ht="18.75" customHeight="1"/>
    <row r="93" s="19" customFormat="1" ht="18.75" customHeight="1"/>
    <row r="94" s="19" customFormat="1" ht="18.75" customHeight="1"/>
    <row r="95" s="19" customFormat="1" ht="18.75" customHeight="1"/>
    <row r="96" s="19" customFormat="1" ht="18.75" customHeight="1"/>
    <row r="97" s="19" customFormat="1" ht="18.75" customHeight="1"/>
    <row r="98" s="19" customFormat="1" ht="18.75" customHeight="1"/>
    <row r="99" s="19" customFormat="1" ht="18.75" customHeight="1"/>
    <row r="100" s="19" customFormat="1" ht="18.75" customHeight="1"/>
    <row r="101" s="19" customFormat="1" ht="18.75" customHeight="1"/>
  </sheetData>
  <sheetProtection/>
  <mergeCells count="62">
    <mergeCell ref="F52:G52"/>
    <mergeCell ref="H52:I52"/>
    <mergeCell ref="D53:I53"/>
    <mergeCell ref="F49:G49"/>
    <mergeCell ref="H49:I49"/>
    <mergeCell ref="A50:B52"/>
    <mergeCell ref="D50:E50"/>
    <mergeCell ref="F50:G50"/>
    <mergeCell ref="H50:I50"/>
    <mergeCell ref="D51:E51"/>
    <mergeCell ref="F51:G51"/>
    <mergeCell ref="H51:I51"/>
    <mergeCell ref="D52:E52"/>
    <mergeCell ref="F46:G46"/>
    <mergeCell ref="H46:I46"/>
    <mergeCell ref="A47:B49"/>
    <mergeCell ref="D47:E47"/>
    <mergeCell ref="F47:G47"/>
    <mergeCell ref="H47:I47"/>
    <mergeCell ref="D48:E48"/>
    <mergeCell ref="F48:G48"/>
    <mergeCell ref="H48:I48"/>
    <mergeCell ref="D49:E49"/>
    <mergeCell ref="F43:G43"/>
    <mergeCell ref="H43:I43"/>
    <mergeCell ref="A44:B46"/>
    <mergeCell ref="D44:E44"/>
    <mergeCell ref="F44:G44"/>
    <mergeCell ref="H44:I44"/>
    <mergeCell ref="D45:E45"/>
    <mergeCell ref="D46:E46"/>
    <mergeCell ref="A28:B30"/>
    <mergeCell ref="A31:B33"/>
    <mergeCell ref="A34:B36"/>
    <mergeCell ref="A37:B39"/>
    <mergeCell ref="A43:C43"/>
    <mergeCell ref="D43:E43"/>
    <mergeCell ref="B19:C19"/>
    <mergeCell ref="A23:C24"/>
    <mergeCell ref="D23:F23"/>
    <mergeCell ref="G23:I23"/>
    <mergeCell ref="A25:B27"/>
    <mergeCell ref="F45:G45"/>
    <mergeCell ref="H45:I4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I1"/>
    <mergeCell ref="A3:C4"/>
    <mergeCell ref="D3:F3"/>
    <mergeCell ref="G3:I3"/>
    <mergeCell ref="A5:C5"/>
    <mergeCell ref="B6:C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400" verticalDpi="4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4.375" style="241" customWidth="1"/>
    <col min="2" max="4" width="2.50390625" style="241" customWidth="1"/>
    <col min="5" max="12" width="10.00390625" style="241" customWidth="1"/>
    <col min="13" max="16384" width="9.00390625" style="241" customWidth="1"/>
  </cols>
  <sheetData>
    <row r="1" spans="1:12" s="301" customFormat="1" ht="19.5" customHeight="1">
      <c r="A1" s="500" t="s">
        <v>455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s="301" customFormat="1" ht="16.5" customHeight="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25" customFormat="1" ht="18.75" customHeight="1">
      <c r="A3" s="501" t="s">
        <v>231</v>
      </c>
      <c r="B3" s="501"/>
      <c r="C3" s="501"/>
      <c r="D3" s="502"/>
      <c r="E3" s="505" t="s">
        <v>174</v>
      </c>
      <c r="F3" s="507" t="s">
        <v>303</v>
      </c>
      <c r="G3" s="508"/>
      <c r="H3" s="508"/>
      <c r="I3" s="509"/>
      <c r="J3" s="498" t="s">
        <v>304</v>
      </c>
      <c r="K3" s="460"/>
      <c r="L3" s="460"/>
    </row>
    <row r="4" spans="1:12" s="225" customFormat="1" ht="18.75" customHeight="1">
      <c r="A4" s="503"/>
      <c r="B4" s="503"/>
      <c r="C4" s="503"/>
      <c r="D4" s="504"/>
      <c r="E4" s="506"/>
      <c r="F4" s="302" t="s">
        <v>119</v>
      </c>
      <c r="G4" s="303" t="s">
        <v>232</v>
      </c>
      <c r="H4" s="303" t="s">
        <v>233</v>
      </c>
      <c r="I4" s="304" t="s">
        <v>305</v>
      </c>
      <c r="J4" s="302" t="s">
        <v>119</v>
      </c>
      <c r="K4" s="305" t="s">
        <v>456</v>
      </c>
      <c r="L4" s="306" t="s">
        <v>306</v>
      </c>
    </row>
    <row r="5" spans="1:12" s="225" customFormat="1" ht="18.75" customHeight="1">
      <c r="A5" s="307" t="s">
        <v>127</v>
      </c>
      <c r="B5" s="308">
        <v>24</v>
      </c>
      <c r="C5" s="225" t="s">
        <v>128</v>
      </c>
      <c r="E5" s="309">
        <v>71776</v>
      </c>
      <c r="F5" s="310">
        <v>66744</v>
      </c>
      <c r="G5" s="310">
        <v>43706</v>
      </c>
      <c r="H5" s="310">
        <v>22612</v>
      </c>
      <c r="I5" s="310">
        <v>426</v>
      </c>
      <c r="J5" s="310">
        <v>5032</v>
      </c>
      <c r="K5" s="310">
        <v>4817</v>
      </c>
      <c r="L5" s="310">
        <v>215</v>
      </c>
    </row>
    <row r="6" spans="1:12" s="225" customFormat="1" ht="18.75" customHeight="1">
      <c r="A6" s="311"/>
      <c r="B6" s="308">
        <v>25</v>
      </c>
      <c r="C6" s="311"/>
      <c r="D6" s="311"/>
      <c r="E6" s="309">
        <v>71026</v>
      </c>
      <c r="F6" s="310">
        <v>66602</v>
      </c>
      <c r="G6" s="310">
        <v>44447</v>
      </c>
      <c r="H6" s="310">
        <v>21845</v>
      </c>
      <c r="I6" s="310">
        <v>310</v>
      </c>
      <c r="J6" s="310">
        <v>4424</v>
      </c>
      <c r="K6" s="310">
        <v>4296</v>
      </c>
      <c r="L6" s="310">
        <v>128</v>
      </c>
    </row>
    <row r="7" spans="1:12" s="225" customFormat="1" ht="18.75" customHeight="1">
      <c r="A7" s="311"/>
      <c r="B7" s="308">
        <v>26</v>
      </c>
      <c r="C7" s="311"/>
      <c r="D7" s="311"/>
      <c r="E7" s="309">
        <v>52050</v>
      </c>
      <c r="F7" s="310">
        <v>48382</v>
      </c>
      <c r="G7" s="310">
        <v>32642</v>
      </c>
      <c r="H7" s="310">
        <v>15432</v>
      </c>
      <c r="I7" s="310">
        <v>308</v>
      </c>
      <c r="J7" s="310">
        <v>3668</v>
      </c>
      <c r="K7" s="310">
        <v>3466</v>
      </c>
      <c r="L7" s="310">
        <v>202</v>
      </c>
    </row>
    <row r="8" spans="1:12" s="225" customFormat="1" ht="18.75" customHeight="1">
      <c r="A8" s="311"/>
      <c r="B8" s="308">
        <v>27</v>
      </c>
      <c r="C8" s="311"/>
      <c r="D8" s="311"/>
      <c r="E8" s="309">
        <v>67664</v>
      </c>
      <c r="F8" s="310">
        <v>63880</v>
      </c>
      <c r="G8" s="310">
        <v>42468</v>
      </c>
      <c r="H8" s="310">
        <v>20978</v>
      </c>
      <c r="I8" s="310">
        <v>434</v>
      </c>
      <c r="J8" s="310">
        <v>3784</v>
      </c>
      <c r="K8" s="310">
        <v>3489</v>
      </c>
      <c r="L8" s="310">
        <v>295</v>
      </c>
    </row>
    <row r="9" spans="1:12" s="314" customFormat="1" ht="18.75" customHeight="1">
      <c r="A9" s="312"/>
      <c r="B9" s="313">
        <v>28</v>
      </c>
      <c r="C9" s="311"/>
      <c r="D9" s="311"/>
      <c r="E9" s="309">
        <v>73270</v>
      </c>
      <c r="F9" s="310">
        <v>69141</v>
      </c>
      <c r="G9" s="310">
        <v>45981</v>
      </c>
      <c r="H9" s="310">
        <v>22716</v>
      </c>
      <c r="I9" s="310">
        <v>444</v>
      </c>
      <c r="J9" s="310">
        <v>4129</v>
      </c>
      <c r="K9" s="310">
        <v>3973</v>
      </c>
      <c r="L9" s="310">
        <v>156</v>
      </c>
    </row>
    <row r="10" spans="3:12" s="225" customFormat="1" ht="18.75" customHeight="1">
      <c r="C10" s="315">
        <v>1</v>
      </c>
      <c r="D10" s="225" t="s">
        <v>235</v>
      </c>
      <c r="E10" s="309">
        <v>5025</v>
      </c>
      <c r="F10" s="310">
        <v>4817</v>
      </c>
      <c r="G10" s="310">
        <v>3194</v>
      </c>
      <c r="H10" s="310">
        <v>1581</v>
      </c>
      <c r="I10" s="316">
        <v>42</v>
      </c>
      <c r="J10" s="310">
        <v>208</v>
      </c>
      <c r="K10" s="310">
        <v>208</v>
      </c>
      <c r="L10" s="316" t="s">
        <v>457</v>
      </c>
    </row>
    <row r="11" spans="1:12" s="225" customFormat="1" ht="18.75" customHeight="1">
      <c r="A11" s="311"/>
      <c r="B11" s="311"/>
      <c r="C11" s="317">
        <v>2</v>
      </c>
      <c r="D11" s="311"/>
      <c r="E11" s="309">
        <v>4676</v>
      </c>
      <c r="F11" s="310">
        <v>4501</v>
      </c>
      <c r="G11" s="310">
        <v>2845</v>
      </c>
      <c r="H11" s="310">
        <v>1604</v>
      </c>
      <c r="I11" s="316">
        <v>52</v>
      </c>
      <c r="J11" s="310">
        <v>175</v>
      </c>
      <c r="K11" s="310">
        <v>175</v>
      </c>
      <c r="L11" s="316" t="s">
        <v>457</v>
      </c>
    </row>
    <row r="12" spans="1:12" s="225" customFormat="1" ht="18.75" customHeight="1">
      <c r="A12" s="311"/>
      <c r="B12" s="311"/>
      <c r="C12" s="317">
        <v>3</v>
      </c>
      <c r="D12" s="311"/>
      <c r="E12" s="309">
        <v>6458</v>
      </c>
      <c r="F12" s="310">
        <v>6260</v>
      </c>
      <c r="G12" s="310">
        <v>4223</v>
      </c>
      <c r="H12" s="310">
        <v>1943</v>
      </c>
      <c r="I12" s="316">
        <v>94</v>
      </c>
      <c r="J12" s="310">
        <v>198</v>
      </c>
      <c r="K12" s="310">
        <v>198</v>
      </c>
      <c r="L12" s="316" t="s">
        <v>457</v>
      </c>
    </row>
    <row r="13" spans="1:12" s="225" customFormat="1" ht="18.75" customHeight="1">
      <c r="A13" s="311"/>
      <c r="B13" s="311"/>
      <c r="C13" s="317">
        <v>4</v>
      </c>
      <c r="D13" s="311"/>
      <c r="E13" s="309">
        <v>5913</v>
      </c>
      <c r="F13" s="310">
        <v>5663</v>
      </c>
      <c r="G13" s="310">
        <v>3925</v>
      </c>
      <c r="H13" s="310">
        <v>1738</v>
      </c>
      <c r="I13" s="316" t="s">
        <v>457</v>
      </c>
      <c r="J13" s="310">
        <v>250</v>
      </c>
      <c r="K13" s="310">
        <v>239</v>
      </c>
      <c r="L13" s="316">
        <v>11</v>
      </c>
    </row>
    <row r="14" spans="1:12" s="225" customFormat="1" ht="18.75" customHeight="1">
      <c r="A14" s="311"/>
      <c r="B14" s="311"/>
      <c r="C14" s="317">
        <v>5</v>
      </c>
      <c r="D14" s="311"/>
      <c r="E14" s="309">
        <v>5412</v>
      </c>
      <c r="F14" s="310">
        <v>5203</v>
      </c>
      <c r="G14" s="310">
        <v>3388</v>
      </c>
      <c r="H14" s="310">
        <v>1798</v>
      </c>
      <c r="I14" s="316">
        <v>17</v>
      </c>
      <c r="J14" s="310">
        <v>209</v>
      </c>
      <c r="K14" s="310">
        <v>197</v>
      </c>
      <c r="L14" s="316">
        <v>12</v>
      </c>
    </row>
    <row r="15" spans="1:12" s="225" customFormat="1" ht="18.75" customHeight="1">
      <c r="A15" s="311"/>
      <c r="B15" s="311"/>
      <c r="C15" s="317">
        <v>6</v>
      </c>
      <c r="D15" s="311"/>
      <c r="E15" s="309">
        <v>6250</v>
      </c>
      <c r="F15" s="310">
        <v>5754</v>
      </c>
      <c r="G15" s="310">
        <v>3806</v>
      </c>
      <c r="H15" s="310">
        <v>1938</v>
      </c>
      <c r="I15" s="316">
        <v>10</v>
      </c>
      <c r="J15" s="310">
        <v>496</v>
      </c>
      <c r="K15" s="310">
        <v>496</v>
      </c>
      <c r="L15" s="316" t="s">
        <v>457</v>
      </c>
    </row>
    <row r="16" spans="1:12" s="225" customFormat="1" ht="18.75" customHeight="1">
      <c r="A16" s="311"/>
      <c r="B16" s="311"/>
      <c r="C16" s="317">
        <v>7</v>
      </c>
      <c r="D16" s="311"/>
      <c r="E16" s="309">
        <v>7629</v>
      </c>
      <c r="F16" s="310">
        <v>6514</v>
      </c>
      <c r="G16" s="310">
        <v>4420</v>
      </c>
      <c r="H16" s="310">
        <v>2024</v>
      </c>
      <c r="I16" s="316">
        <v>70</v>
      </c>
      <c r="J16" s="310">
        <v>1115</v>
      </c>
      <c r="K16" s="310">
        <v>1102</v>
      </c>
      <c r="L16" s="316">
        <v>13</v>
      </c>
    </row>
    <row r="17" spans="1:12" s="225" customFormat="1" ht="18.75" customHeight="1">
      <c r="A17" s="311"/>
      <c r="B17" s="311"/>
      <c r="C17" s="317">
        <v>8</v>
      </c>
      <c r="D17" s="311"/>
      <c r="E17" s="309">
        <v>7566</v>
      </c>
      <c r="F17" s="310">
        <v>6871</v>
      </c>
      <c r="G17" s="310">
        <v>4737</v>
      </c>
      <c r="H17" s="310">
        <v>2120</v>
      </c>
      <c r="I17" s="316">
        <v>14</v>
      </c>
      <c r="J17" s="310">
        <v>695</v>
      </c>
      <c r="K17" s="310">
        <v>602</v>
      </c>
      <c r="L17" s="316">
        <v>93</v>
      </c>
    </row>
    <row r="18" spans="1:12" s="225" customFormat="1" ht="18.75" customHeight="1">
      <c r="A18" s="311"/>
      <c r="B18" s="311"/>
      <c r="C18" s="317">
        <v>9</v>
      </c>
      <c r="D18" s="311"/>
      <c r="E18" s="309">
        <v>7583</v>
      </c>
      <c r="F18" s="310">
        <v>7319</v>
      </c>
      <c r="G18" s="310">
        <v>4990</v>
      </c>
      <c r="H18" s="310">
        <v>2315</v>
      </c>
      <c r="I18" s="316">
        <v>14</v>
      </c>
      <c r="J18" s="310">
        <v>264</v>
      </c>
      <c r="K18" s="310">
        <v>252</v>
      </c>
      <c r="L18" s="316">
        <v>12</v>
      </c>
    </row>
    <row r="19" spans="1:12" s="225" customFormat="1" ht="18.75" customHeight="1">
      <c r="A19" s="311"/>
      <c r="B19" s="311"/>
      <c r="C19" s="317">
        <v>10</v>
      </c>
      <c r="D19" s="311"/>
      <c r="E19" s="318">
        <v>5935</v>
      </c>
      <c r="F19" s="316">
        <v>5744</v>
      </c>
      <c r="G19" s="316">
        <v>3666</v>
      </c>
      <c r="H19" s="316">
        <v>2047</v>
      </c>
      <c r="I19" s="316">
        <v>31</v>
      </c>
      <c r="J19" s="316">
        <v>191</v>
      </c>
      <c r="K19" s="316">
        <v>191</v>
      </c>
      <c r="L19" s="316" t="s">
        <v>457</v>
      </c>
    </row>
    <row r="20" spans="1:12" s="225" customFormat="1" ht="18.75" customHeight="1">
      <c r="A20" s="311"/>
      <c r="B20" s="311"/>
      <c r="C20" s="317">
        <v>11</v>
      </c>
      <c r="D20" s="311"/>
      <c r="E20" s="318">
        <v>5903</v>
      </c>
      <c r="F20" s="316">
        <v>5676</v>
      </c>
      <c r="G20" s="316">
        <v>3681</v>
      </c>
      <c r="H20" s="316">
        <v>1947</v>
      </c>
      <c r="I20" s="316">
        <v>48</v>
      </c>
      <c r="J20" s="316">
        <v>227</v>
      </c>
      <c r="K20" s="316">
        <v>227</v>
      </c>
      <c r="L20" s="316" t="s">
        <v>457</v>
      </c>
    </row>
    <row r="21" spans="1:12" s="225" customFormat="1" ht="18.75" customHeight="1" thickBot="1">
      <c r="A21" s="319"/>
      <c r="B21" s="319"/>
      <c r="C21" s="320">
        <v>12</v>
      </c>
      <c r="D21" s="319"/>
      <c r="E21" s="321">
        <v>4920</v>
      </c>
      <c r="F21" s="322">
        <v>4819</v>
      </c>
      <c r="G21" s="322">
        <v>3106</v>
      </c>
      <c r="H21" s="322">
        <v>1661</v>
      </c>
      <c r="I21" s="322">
        <v>52</v>
      </c>
      <c r="J21" s="322">
        <v>101</v>
      </c>
      <c r="K21" s="322">
        <v>86</v>
      </c>
      <c r="L21" s="322">
        <v>15</v>
      </c>
    </row>
    <row r="22" spans="1:12" s="315" customFormat="1" ht="16.5" customHeight="1">
      <c r="A22" s="323" t="s">
        <v>458</v>
      </c>
      <c r="I22" s="499" t="s">
        <v>307</v>
      </c>
      <c r="J22" s="499"/>
      <c r="K22" s="499"/>
      <c r="L22" s="499"/>
    </row>
    <row r="23" s="227" customFormat="1" ht="18.75" customHeight="1">
      <c r="A23" s="225"/>
    </row>
    <row r="24" spans="5:12" ht="13.5">
      <c r="E24" s="325"/>
      <c r="F24" s="325"/>
      <c r="G24" s="325"/>
      <c r="H24" s="325"/>
      <c r="I24" s="325"/>
      <c r="J24" s="325"/>
      <c r="K24" s="325"/>
      <c r="L24" s="325"/>
    </row>
  </sheetData>
  <sheetProtection/>
  <mergeCells count="6">
    <mergeCell ref="J3:L3"/>
    <mergeCell ref="I22:L22"/>
    <mergeCell ref="A1:L1"/>
    <mergeCell ref="A3:D4"/>
    <mergeCell ref="E3:E4"/>
    <mergeCell ref="F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4.375" style="241" customWidth="1"/>
    <col min="2" max="4" width="2.50390625" style="241" customWidth="1"/>
    <col min="5" max="13" width="10.00390625" style="241" customWidth="1"/>
    <col min="14" max="16384" width="9.00390625" style="241" customWidth="1"/>
  </cols>
  <sheetData>
    <row r="1" spans="1:12" s="301" customFormat="1" ht="17.25">
      <c r="A1" s="510" t="s">
        <v>459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s="301" customFormat="1" ht="16.5" customHeight="1" thickBo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s="227" customFormat="1" ht="18.75" customHeight="1">
      <c r="A3" s="501" t="s">
        <v>231</v>
      </c>
      <c r="B3" s="501"/>
      <c r="C3" s="501"/>
      <c r="D3" s="502"/>
      <c r="E3" s="511" t="s">
        <v>236</v>
      </c>
      <c r="F3" s="511"/>
      <c r="G3" s="511"/>
      <c r="H3" s="511"/>
      <c r="I3" s="511" t="s">
        <v>237</v>
      </c>
      <c r="J3" s="511"/>
      <c r="K3" s="511"/>
      <c r="L3" s="512"/>
    </row>
    <row r="4" spans="1:12" s="225" customFormat="1" ht="18.75" customHeight="1">
      <c r="A4" s="503"/>
      <c r="B4" s="503"/>
      <c r="C4" s="503"/>
      <c r="D4" s="504"/>
      <c r="E4" s="302" t="s">
        <v>174</v>
      </c>
      <c r="F4" s="302" t="s">
        <v>232</v>
      </c>
      <c r="G4" s="302" t="s">
        <v>233</v>
      </c>
      <c r="H4" s="302" t="s">
        <v>234</v>
      </c>
      <c r="I4" s="302" t="s">
        <v>174</v>
      </c>
      <c r="J4" s="302" t="s">
        <v>232</v>
      </c>
      <c r="K4" s="302" t="s">
        <v>233</v>
      </c>
      <c r="L4" s="327" t="s">
        <v>234</v>
      </c>
    </row>
    <row r="5" spans="1:12" s="225" customFormat="1" ht="18.75" customHeight="1">
      <c r="A5" s="328" t="s">
        <v>127</v>
      </c>
      <c r="B5" s="233">
        <v>26</v>
      </c>
      <c r="C5" s="329" t="s">
        <v>128</v>
      </c>
      <c r="D5" s="330"/>
      <c r="E5" s="318">
        <v>51075</v>
      </c>
      <c r="F5" s="316">
        <v>40360</v>
      </c>
      <c r="G5" s="316">
        <v>10715</v>
      </c>
      <c r="H5" s="316" t="s">
        <v>15</v>
      </c>
      <c r="I5" s="316">
        <v>50613</v>
      </c>
      <c r="J5" s="316">
        <v>39075</v>
      </c>
      <c r="K5" s="316">
        <v>11538</v>
      </c>
      <c r="L5" s="316" t="s">
        <v>15</v>
      </c>
    </row>
    <row r="6" spans="1:12" s="225" customFormat="1" ht="18.75" customHeight="1">
      <c r="A6" s="224"/>
      <c r="B6" s="233">
        <v>27</v>
      </c>
      <c r="C6" s="224"/>
      <c r="D6" s="331"/>
      <c r="E6" s="332">
        <v>46993</v>
      </c>
      <c r="F6" s="333">
        <v>38236</v>
      </c>
      <c r="G6" s="333">
        <v>8735</v>
      </c>
      <c r="H6" s="333">
        <v>22</v>
      </c>
      <c r="I6" s="333">
        <v>54813</v>
      </c>
      <c r="J6" s="333">
        <v>43354</v>
      </c>
      <c r="K6" s="333">
        <v>11459</v>
      </c>
      <c r="L6" s="333" t="s">
        <v>15</v>
      </c>
    </row>
    <row r="7" spans="1:12" s="314" customFormat="1" ht="18.75" customHeight="1">
      <c r="A7" s="334"/>
      <c r="B7" s="313">
        <v>28</v>
      </c>
      <c r="C7" s="334"/>
      <c r="D7" s="334"/>
      <c r="E7" s="335">
        <v>40575</v>
      </c>
      <c r="F7" s="336">
        <v>32828</v>
      </c>
      <c r="G7" s="336">
        <v>7729</v>
      </c>
      <c r="H7" s="336">
        <v>18</v>
      </c>
      <c r="I7" s="337">
        <v>57459</v>
      </c>
      <c r="J7" s="337">
        <v>45629</v>
      </c>
      <c r="K7" s="337">
        <v>11830</v>
      </c>
      <c r="L7" s="333" t="s">
        <v>15</v>
      </c>
    </row>
    <row r="8" spans="3:12" s="225" customFormat="1" ht="18.75" customHeight="1">
      <c r="C8" s="315">
        <v>1</v>
      </c>
      <c r="D8" s="338" t="s">
        <v>238</v>
      </c>
      <c r="E8" s="335">
        <v>2775</v>
      </c>
      <c r="F8" s="339">
        <v>2342</v>
      </c>
      <c r="G8" s="225">
        <v>433</v>
      </c>
      <c r="H8" s="315" t="s">
        <v>15</v>
      </c>
      <c r="I8" s="337">
        <v>4355</v>
      </c>
      <c r="J8" s="337">
        <v>3576</v>
      </c>
      <c r="K8" s="337">
        <v>779</v>
      </c>
      <c r="L8" s="333" t="s">
        <v>15</v>
      </c>
    </row>
    <row r="9" spans="1:12" s="225" customFormat="1" ht="18.75" customHeight="1">
      <c r="A9" s="311"/>
      <c r="B9" s="311"/>
      <c r="C9" s="317">
        <v>2</v>
      </c>
      <c r="D9" s="338"/>
      <c r="E9" s="335">
        <v>3736</v>
      </c>
      <c r="F9" s="339">
        <v>2749</v>
      </c>
      <c r="G9" s="339">
        <v>987</v>
      </c>
      <c r="H9" s="315" t="s">
        <v>15</v>
      </c>
      <c r="I9" s="337">
        <v>4528</v>
      </c>
      <c r="J9" s="337">
        <v>3542</v>
      </c>
      <c r="K9" s="337">
        <v>986</v>
      </c>
      <c r="L9" s="333" t="s">
        <v>15</v>
      </c>
    </row>
    <row r="10" spans="1:12" s="225" customFormat="1" ht="18.75" customHeight="1">
      <c r="A10" s="311"/>
      <c r="B10" s="311"/>
      <c r="C10" s="317">
        <v>3</v>
      </c>
      <c r="D10" s="338"/>
      <c r="E10" s="335">
        <v>3007</v>
      </c>
      <c r="F10" s="339">
        <v>2553</v>
      </c>
      <c r="G10" s="339">
        <v>454</v>
      </c>
      <c r="H10" s="315" t="s">
        <v>15</v>
      </c>
      <c r="I10" s="337">
        <v>5125</v>
      </c>
      <c r="J10" s="337">
        <v>3974</v>
      </c>
      <c r="K10" s="337">
        <v>1151</v>
      </c>
      <c r="L10" s="333" t="s">
        <v>15</v>
      </c>
    </row>
    <row r="11" spans="2:12" s="225" customFormat="1" ht="18.75" customHeight="1">
      <c r="B11" s="311"/>
      <c r="C11" s="317">
        <v>4</v>
      </c>
      <c r="D11" s="340"/>
      <c r="E11" s="335">
        <v>3065</v>
      </c>
      <c r="F11" s="339">
        <v>2564</v>
      </c>
      <c r="G11" s="225">
        <v>501</v>
      </c>
      <c r="H11" s="315" t="s">
        <v>15</v>
      </c>
      <c r="I11" s="337">
        <v>4538</v>
      </c>
      <c r="J11" s="337">
        <v>3680</v>
      </c>
      <c r="K11" s="337">
        <v>858</v>
      </c>
      <c r="L11" s="333" t="s">
        <v>15</v>
      </c>
    </row>
    <row r="12" spans="2:12" s="225" customFormat="1" ht="18.75" customHeight="1">
      <c r="B12" s="311"/>
      <c r="C12" s="317">
        <v>5</v>
      </c>
      <c r="D12" s="340"/>
      <c r="E12" s="335">
        <v>3042</v>
      </c>
      <c r="F12" s="339">
        <v>2477</v>
      </c>
      <c r="G12" s="339">
        <v>565</v>
      </c>
      <c r="H12" s="315" t="s">
        <v>15</v>
      </c>
      <c r="I12" s="337">
        <v>4398</v>
      </c>
      <c r="J12" s="337">
        <v>3407</v>
      </c>
      <c r="K12" s="337">
        <v>991</v>
      </c>
      <c r="L12" s="333" t="s">
        <v>15</v>
      </c>
    </row>
    <row r="13" spans="2:12" s="225" customFormat="1" ht="18.75" customHeight="1">
      <c r="B13" s="311"/>
      <c r="C13" s="317">
        <v>6</v>
      </c>
      <c r="D13" s="340"/>
      <c r="E13" s="335">
        <v>3469</v>
      </c>
      <c r="F13" s="339">
        <v>2663</v>
      </c>
      <c r="G13" s="339">
        <v>806</v>
      </c>
      <c r="H13" s="315" t="s">
        <v>15</v>
      </c>
      <c r="I13" s="337">
        <v>5154</v>
      </c>
      <c r="J13" s="337">
        <v>3947</v>
      </c>
      <c r="K13" s="337">
        <v>1207</v>
      </c>
      <c r="L13" s="333" t="s">
        <v>15</v>
      </c>
    </row>
    <row r="14" spans="2:12" s="225" customFormat="1" ht="18.75" customHeight="1">
      <c r="B14" s="311"/>
      <c r="C14" s="317">
        <v>7</v>
      </c>
      <c r="D14" s="340"/>
      <c r="E14" s="335">
        <v>3865</v>
      </c>
      <c r="F14" s="339">
        <v>3300</v>
      </c>
      <c r="G14" s="225">
        <v>565</v>
      </c>
      <c r="H14" s="315" t="s">
        <v>15</v>
      </c>
      <c r="I14" s="337">
        <v>5791</v>
      </c>
      <c r="J14" s="337">
        <v>4847</v>
      </c>
      <c r="K14" s="337">
        <v>944</v>
      </c>
      <c r="L14" s="333" t="s">
        <v>15</v>
      </c>
    </row>
    <row r="15" spans="2:12" s="225" customFormat="1" ht="18.75" customHeight="1">
      <c r="B15" s="311"/>
      <c r="C15" s="317">
        <v>8</v>
      </c>
      <c r="D15" s="340"/>
      <c r="E15" s="335">
        <v>3543</v>
      </c>
      <c r="F15" s="339">
        <v>3266</v>
      </c>
      <c r="G15" s="225">
        <v>277</v>
      </c>
      <c r="H15" s="315" t="s">
        <v>15</v>
      </c>
      <c r="I15" s="337">
        <v>5181</v>
      </c>
      <c r="J15" s="337">
        <v>4342</v>
      </c>
      <c r="K15" s="337">
        <v>839</v>
      </c>
      <c r="L15" s="333" t="s">
        <v>15</v>
      </c>
    </row>
    <row r="16" spans="2:12" s="225" customFormat="1" ht="18.75" customHeight="1">
      <c r="B16" s="311"/>
      <c r="C16" s="317">
        <v>9</v>
      </c>
      <c r="D16" s="340"/>
      <c r="E16" s="335">
        <v>3882</v>
      </c>
      <c r="F16" s="339">
        <v>3125</v>
      </c>
      <c r="G16" s="339">
        <v>757</v>
      </c>
      <c r="H16" s="315" t="s">
        <v>15</v>
      </c>
      <c r="I16" s="337">
        <v>5471</v>
      </c>
      <c r="J16" s="337">
        <v>4315</v>
      </c>
      <c r="K16" s="337">
        <v>1156</v>
      </c>
      <c r="L16" s="333" t="s">
        <v>15</v>
      </c>
    </row>
    <row r="17" spans="1:12" s="225" customFormat="1" ht="18.75" customHeight="1">
      <c r="A17" s="311"/>
      <c r="B17" s="341"/>
      <c r="C17" s="342">
        <v>10</v>
      </c>
      <c r="D17" s="340"/>
      <c r="E17" s="335">
        <v>3901</v>
      </c>
      <c r="F17" s="339">
        <v>2954</v>
      </c>
      <c r="G17" s="339">
        <v>947</v>
      </c>
      <c r="H17" s="315" t="s">
        <v>15</v>
      </c>
      <c r="I17" s="337">
        <v>4347</v>
      </c>
      <c r="J17" s="337">
        <v>3377</v>
      </c>
      <c r="K17" s="337">
        <v>970</v>
      </c>
      <c r="L17" s="333" t="s">
        <v>15</v>
      </c>
    </row>
    <row r="18" spans="1:12" s="225" customFormat="1" ht="18.75" customHeight="1">
      <c r="A18" s="311"/>
      <c r="B18" s="341"/>
      <c r="C18" s="342">
        <v>11</v>
      </c>
      <c r="D18" s="340"/>
      <c r="E18" s="335">
        <v>3327</v>
      </c>
      <c r="F18" s="339">
        <v>2551</v>
      </c>
      <c r="G18" s="339">
        <v>758</v>
      </c>
      <c r="H18" s="315">
        <v>18</v>
      </c>
      <c r="I18" s="337">
        <v>4582</v>
      </c>
      <c r="J18" s="337">
        <v>3542</v>
      </c>
      <c r="K18" s="337">
        <v>1040</v>
      </c>
      <c r="L18" s="333" t="s">
        <v>15</v>
      </c>
    </row>
    <row r="19" spans="1:12" s="225" customFormat="1" ht="18.75" customHeight="1" thickBot="1">
      <c r="A19" s="319"/>
      <c r="B19" s="319"/>
      <c r="C19" s="320">
        <v>12</v>
      </c>
      <c r="D19" s="343"/>
      <c r="E19" s="344">
        <v>2963</v>
      </c>
      <c r="F19" s="345">
        <v>2284</v>
      </c>
      <c r="G19" s="345">
        <v>679</v>
      </c>
      <c r="H19" s="315" t="s">
        <v>15</v>
      </c>
      <c r="I19" s="346">
        <v>3989</v>
      </c>
      <c r="J19" s="346">
        <v>3080</v>
      </c>
      <c r="K19" s="346">
        <v>909</v>
      </c>
      <c r="L19" s="345" t="s">
        <v>15</v>
      </c>
    </row>
    <row r="20" spans="1:12" s="225" customFormat="1" ht="16.5" customHeight="1">
      <c r="A20" s="347" t="s">
        <v>460</v>
      </c>
      <c r="B20" s="347"/>
      <c r="C20" s="347"/>
      <c r="D20" s="347"/>
      <c r="E20" s="347"/>
      <c r="F20" s="347"/>
      <c r="G20" s="324"/>
      <c r="H20" s="324"/>
      <c r="J20" s="499" t="s">
        <v>239</v>
      </c>
      <c r="K20" s="499"/>
      <c r="L20" s="499"/>
    </row>
    <row r="21" spans="10:12" s="225" customFormat="1" ht="16.5" customHeight="1">
      <c r="J21" s="513" t="s">
        <v>461</v>
      </c>
      <c r="K21" s="513"/>
      <c r="L21" s="513"/>
    </row>
    <row r="24" spans="5:12" ht="13.5">
      <c r="E24" s="348"/>
      <c r="F24" s="348"/>
      <c r="G24" s="348"/>
      <c r="H24" s="348"/>
      <c r="I24" s="348"/>
      <c r="J24" s="348"/>
      <c r="K24" s="348"/>
      <c r="L24" s="348"/>
    </row>
  </sheetData>
  <sheetProtection/>
  <mergeCells count="6">
    <mergeCell ref="A3:D4"/>
    <mergeCell ref="A1:L1"/>
    <mergeCell ref="E3:H3"/>
    <mergeCell ref="I3:L3"/>
    <mergeCell ref="J20:L20"/>
    <mergeCell ref="J21:L2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6.25390625" style="2" customWidth="1"/>
    <col min="2" max="3" width="4.375" style="2" customWidth="1"/>
    <col min="4" max="9" width="13.00390625" style="2" customWidth="1"/>
    <col min="10" max="13" width="7.625" style="2" customWidth="1"/>
    <col min="14" max="16384" width="9.00390625" style="2" customWidth="1"/>
  </cols>
  <sheetData>
    <row r="1" spans="1:15" s="1" customFormat="1" ht="16.5" customHeight="1">
      <c r="A1" s="375" t="s">
        <v>368</v>
      </c>
      <c r="B1" s="376"/>
      <c r="C1" s="376"/>
      <c r="D1" s="376"/>
      <c r="E1" s="376"/>
      <c r="F1" s="376"/>
      <c r="G1" s="376"/>
      <c r="H1" s="376"/>
      <c r="I1" s="376"/>
      <c r="J1" s="17"/>
      <c r="K1" s="17"/>
      <c r="L1" s="17"/>
      <c r="M1" s="17"/>
      <c r="N1" s="60"/>
      <c r="O1" s="60"/>
    </row>
    <row r="2" spans="1:15" s="1" customFormat="1" ht="16.5" customHeight="1" thickBot="1">
      <c r="A2" s="58"/>
      <c r="B2" s="59"/>
      <c r="C2" s="59"/>
      <c r="D2" s="59"/>
      <c r="E2" s="59"/>
      <c r="F2" s="59"/>
      <c r="G2" s="59"/>
      <c r="H2" s="59"/>
      <c r="I2" s="59"/>
      <c r="J2" s="17"/>
      <c r="K2" s="17"/>
      <c r="L2" s="17"/>
      <c r="M2" s="17"/>
      <c r="N2" s="60"/>
      <c r="O2" s="60"/>
    </row>
    <row r="3" spans="1:15" s="25" customFormat="1" ht="16.5" customHeight="1">
      <c r="A3" s="357" t="s">
        <v>17</v>
      </c>
      <c r="B3" s="358"/>
      <c r="C3" s="359"/>
      <c r="D3" s="377" t="s">
        <v>18</v>
      </c>
      <c r="E3" s="364" t="s">
        <v>308</v>
      </c>
      <c r="F3" s="364" t="s">
        <v>309</v>
      </c>
      <c r="G3" s="373" t="s">
        <v>310</v>
      </c>
      <c r="H3" s="373" t="s">
        <v>311</v>
      </c>
      <c r="I3" s="379" t="s">
        <v>312</v>
      </c>
      <c r="N3" s="51"/>
      <c r="O3" s="51"/>
    </row>
    <row r="4" spans="1:15" s="25" customFormat="1" ht="16.5" customHeight="1">
      <c r="A4" s="362"/>
      <c r="B4" s="362"/>
      <c r="C4" s="363"/>
      <c r="D4" s="378"/>
      <c r="E4" s="366"/>
      <c r="F4" s="366"/>
      <c r="G4" s="366"/>
      <c r="H4" s="366"/>
      <c r="I4" s="380"/>
      <c r="N4" s="61" t="s">
        <v>327</v>
      </c>
      <c r="O4" s="61" t="s">
        <v>327</v>
      </c>
    </row>
    <row r="5" spans="1:15" s="25" customFormat="1" ht="16.5" customHeight="1">
      <c r="A5" s="26" t="s">
        <v>13</v>
      </c>
      <c r="B5" s="37">
        <v>23</v>
      </c>
      <c r="C5" s="38" t="s">
        <v>14</v>
      </c>
      <c r="D5" s="62">
        <v>574411</v>
      </c>
      <c r="E5" s="40">
        <v>201560</v>
      </c>
      <c r="F5" s="42">
        <v>109059</v>
      </c>
      <c r="G5" s="40">
        <v>3564</v>
      </c>
      <c r="H5" s="40">
        <v>12936</v>
      </c>
      <c r="I5" s="40">
        <v>242218</v>
      </c>
      <c r="N5" s="55"/>
      <c r="O5" s="61" t="s">
        <v>369</v>
      </c>
    </row>
    <row r="6" spans="1:15" s="25" customFormat="1" ht="16.5" customHeight="1">
      <c r="A6" s="19"/>
      <c r="B6" s="37">
        <v>24</v>
      </c>
      <c r="C6" s="63"/>
      <c r="D6" s="62">
        <v>589003</v>
      </c>
      <c r="E6" s="40">
        <v>207432</v>
      </c>
      <c r="F6" s="42">
        <v>113391</v>
      </c>
      <c r="G6" s="40">
        <v>3526</v>
      </c>
      <c r="H6" s="40">
        <v>14330</v>
      </c>
      <c r="I6" s="40">
        <v>245275</v>
      </c>
      <c r="N6" s="56"/>
      <c r="O6" s="61" t="s">
        <v>369</v>
      </c>
    </row>
    <row r="7" spans="1:15" s="25" customFormat="1" ht="16.5" customHeight="1">
      <c r="A7" s="19"/>
      <c r="B7" s="37">
        <v>25</v>
      </c>
      <c r="C7" s="63"/>
      <c r="D7" s="62">
        <v>586969</v>
      </c>
      <c r="E7" s="40">
        <v>203366</v>
      </c>
      <c r="F7" s="42">
        <v>117466</v>
      </c>
      <c r="G7" s="40">
        <v>3550</v>
      </c>
      <c r="H7" s="40">
        <v>14090</v>
      </c>
      <c r="I7" s="40">
        <v>243244</v>
      </c>
      <c r="N7" s="61" t="s">
        <v>369</v>
      </c>
      <c r="O7" s="61" t="s">
        <v>369</v>
      </c>
    </row>
    <row r="8" spans="1:15" s="25" customFormat="1" ht="16.5" customHeight="1">
      <c r="A8" s="19"/>
      <c r="B8" s="45">
        <v>26</v>
      </c>
      <c r="C8" s="63"/>
      <c r="D8" s="62">
        <v>597878</v>
      </c>
      <c r="E8" s="40">
        <v>207555</v>
      </c>
      <c r="F8" s="42">
        <v>120052</v>
      </c>
      <c r="G8" s="40">
        <v>3545</v>
      </c>
      <c r="H8" s="40">
        <v>15206</v>
      </c>
      <c r="I8" s="40">
        <v>246076</v>
      </c>
      <c r="N8" s="61" t="s">
        <v>369</v>
      </c>
      <c r="O8" s="61" t="s">
        <v>369</v>
      </c>
    </row>
    <row r="9" spans="1:15" s="25" customFormat="1" ht="16.5" customHeight="1" thickBot="1">
      <c r="A9" s="64"/>
      <c r="B9" s="65">
        <v>27</v>
      </c>
      <c r="C9" s="66"/>
      <c r="D9" s="67">
        <v>605491.5</v>
      </c>
      <c r="E9" s="49">
        <v>202960.8</v>
      </c>
      <c r="F9" s="49">
        <v>122356.7</v>
      </c>
      <c r="G9" s="49">
        <v>3584.1</v>
      </c>
      <c r="H9" s="49">
        <v>16793.8</v>
      </c>
      <c r="I9" s="49">
        <v>253717.2</v>
      </c>
      <c r="N9" s="61"/>
      <c r="O9" s="61"/>
    </row>
    <row r="10" spans="1:15" s="25" customFormat="1" ht="16.5" customHeight="1">
      <c r="A10" s="68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51"/>
      <c r="O10" s="51"/>
    </row>
    <row r="11" s="19" customFormat="1" ht="16.5" customHeight="1" thickBot="1">
      <c r="A11" s="19" t="s">
        <v>313</v>
      </c>
    </row>
    <row r="12" spans="1:8" s="25" customFormat="1" ht="16.5" customHeight="1">
      <c r="A12" s="357" t="s">
        <v>17</v>
      </c>
      <c r="B12" s="358"/>
      <c r="C12" s="359"/>
      <c r="D12" s="373" t="s">
        <v>314</v>
      </c>
      <c r="E12" s="373" t="s">
        <v>315</v>
      </c>
      <c r="F12" s="373" t="s">
        <v>316</v>
      </c>
      <c r="G12" s="71" t="s">
        <v>370</v>
      </c>
      <c r="H12" s="72" t="s">
        <v>371</v>
      </c>
    </row>
    <row r="13" spans="1:8" s="25" customFormat="1" ht="16.5" customHeight="1">
      <c r="A13" s="362"/>
      <c r="B13" s="362"/>
      <c r="C13" s="363"/>
      <c r="D13" s="366"/>
      <c r="E13" s="366"/>
      <c r="F13" s="366"/>
      <c r="G13" s="73" t="s">
        <v>372</v>
      </c>
      <c r="H13" s="74" t="s">
        <v>373</v>
      </c>
    </row>
    <row r="14" spans="1:8" s="25" customFormat="1" ht="16.5" customHeight="1">
      <c r="A14" s="75" t="s">
        <v>13</v>
      </c>
      <c r="B14" s="76">
        <v>23</v>
      </c>
      <c r="C14" s="77" t="s">
        <v>14</v>
      </c>
      <c r="D14" s="40">
        <v>329</v>
      </c>
      <c r="E14" s="40">
        <v>1973</v>
      </c>
      <c r="F14" s="40">
        <v>1045</v>
      </c>
      <c r="G14" s="42">
        <v>1727</v>
      </c>
      <c r="H14" s="78" t="s">
        <v>15</v>
      </c>
    </row>
    <row r="15" spans="1:8" s="25" customFormat="1" ht="16.5" customHeight="1">
      <c r="A15" s="79"/>
      <c r="B15" s="45">
        <v>24</v>
      </c>
      <c r="C15" s="80"/>
      <c r="D15" s="40">
        <v>374</v>
      </c>
      <c r="E15" s="40">
        <v>1672</v>
      </c>
      <c r="F15" s="40">
        <v>1157</v>
      </c>
      <c r="G15" s="42">
        <v>1847</v>
      </c>
      <c r="H15" s="78" t="s">
        <v>15</v>
      </c>
    </row>
    <row r="16" spans="1:8" s="25" customFormat="1" ht="16.5" customHeight="1">
      <c r="A16" s="79"/>
      <c r="B16" s="45">
        <v>25</v>
      </c>
      <c r="C16" s="80"/>
      <c r="D16" s="40">
        <v>386</v>
      </c>
      <c r="E16" s="40">
        <v>1921</v>
      </c>
      <c r="F16" s="40">
        <v>1046</v>
      </c>
      <c r="G16" s="42">
        <v>1900</v>
      </c>
      <c r="H16" s="78" t="s">
        <v>15</v>
      </c>
    </row>
    <row r="17" spans="1:8" s="25" customFormat="1" ht="16.5" customHeight="1">
      <c r="A17" s="79"/>
      <c r="B17" s="45">
        <v>26</v>
      </c>
      <c r="C17" s="80"/>
      <c r="D17" s="40">
        <v>325</v>
      </c>
      <c r="E17" s="40">
        <v>1820</v>
      </c>
      <c r="F17" s="40">
        <v>1224</v>
      </c>
      <c r="G17" s="42">
        <v>2019</v>
      </c>
      <c r="H17" s="78">
        <v>56</v>
      </c>
    </row>
    <row r="18" spans="1:8" s="25" customFormat="1" ht="16.5" customHeight="1" thickBot="1">
      <c r="A18" s="64"/>
      <c r="B18" s="65">
        <v>27</v>
      </c>
      <c r="C18" s="81"/>
      <c r="D18" s="67">
        <v>262.7</v>
      </c>
      <c r="E18" s="49">
        <v>1685</v>
      </c>
      <c r="F18" s="49">
        <v>1547.2</v>
      </c>
      <c r="G18" s="49">
        <v>2443.2</v>
      </c>
      <c r="H18" s="49">
        <v>140.5</v>
      </c>
    </row>
    <row r="19" spans="1:8" s="19" customFormat="1" ht="16.5" customHeight="1">
      <c r="A19" s="68" t="s">
        <v>20</v>
      </c>
      <c r="F19" s="374" t="s">
        <v>16</v>
      </c>
      <c r="G19" s="374"/>
      <c r="H19" s="374"/>
    </row>
    <row r="20" s="19" customFormat="1" ht="16.5" customHeight="1">
      <c r="A20" s="19" t="s">
        <v>317</v>
      </c>
    </row>
    <row r="21" s="25" customFormat="1" ht="16.5" customHeight="1"/>
    <row r="22" s="25" customFormat="1" ht="16.5" customHeight="1"/>
  </sheetData>
  <sheetProtection/>
  <mergeCells count="13">
    <mergeCell ref="H3:H4"/>
    <mergeCell ref="I3:I4"/>
    <mergeCell ref="A12:C13"/>
    <mergeCell ref="D12:D13"/>
    <mergeCell ref="E12:E13"/>
    <mergeCell ref="F12:F13"/>
    <mergeCell ref="F19:H19"/>
    <mergeCell ref="A1:I1"/>
    <mergeCell ref="A3:C4"/>
    <mergeCell ref="D3:D4"/>
    <mergeCell ref="E3:E4"/>
    <mergeCell ref="F3:F4"/>
    <mergeCell ref="G3:G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4.375" style="2" customWidth="1"/>
    <col min="2" max="2" width="3.125" style="2" customWidth="1"/>
    <col min="3" max="4" width="3.75390625" style="2" customWidth="1"/>
    <col min="5" max="9" width="15.625" style="2" customWidth="1"/>
    <col min="10" max="10" width="13.625" style="2" customWidth="1"/>
    <col min="11" max="16384" width="9.00390625" style="2" customWidth="1"/>
  </cols>
  <sheetData>
    <row r="1" spans="1:9" s="1" customFormat="1" ht="16.5" customHeight="1">
      <c r="A1" s="381" t="s">
        <v>374</v>
      </c>
      <c r="B1" s="382"/>
      <c r="C1" s="382"/>
      <c r="D1" s="382"/>
      <c r="E1" s="382"/>
      <c r="F1" s="382"/>
      <c r="G1" s="382"/>
      <c r="H1" s="382"/>
      <c r="I1" s="382"/>
    </row>
    <row r="2" spans="1:11" s="19" customFormat="1" ht="16.5" customHeight="1" thickBot="1">
      <c r="A2" s="79"/>
      <c r="B2" s="79"/>
      <c r="C2" s="79"/>
      <c r="D2" s="79"/>
      <c r="E2" s="79"/>
      <c r="F2" s="79"/>
      <c r="G2" s="79"/>
      <c r="H2" s="79"/>
      <c r="I2" s="82" t="s">
        <v>259</v>
      </c>
      <c r="J2" s="79"/>
      <c r="K2" s="79"/>
    </row>
    <row r="3" spans="1:11" s="25" customFormat="1" ht="16.5" customHeight="1">
      <c r="A3" s="358" t="s">
        <v>276</v>
      </c>
      <c r="B3" s="358"/>
      <c r="C3" s="358"/>
      <c r="D3" s="359"/>
      <c r="E3" s="389" t="s">
        <v>21</v>
      </c>
      <c r="F3" s="389" t="s">
        <v>3</v>
      </c>
      <c r="G3" s="389" t="s">
        <v>22</v>
      </c>
      <c r="H3" s="364" t="s">
        <v>23</v>
      </c>
      <c r="I3" s="83" t="s">
        <v>277</v>
      </c>
      <c r="J3" s="51"/>
      <c r="K3" s="51"/>
    </row>
    <row r="4" spans="1:9" s="25" customFormat="1" ht="16.5" customHeight="1">
      <c r="A4" s="362"/>
      <c r="B4" s="362"/>
      <c r="C4" s="362"/>
      <c r="D4" s="363"/>
      <c r="E4" s="380"/>
      <c r="F4" s="380"/>
      <c r="G4" s="390"/>
      <c r="H4" s="383"/>
      <c r="I4" s="86" t="s">
        <v>278</v>
      </c>
    </row>
    <row r="5" spans="1:9" s="25" customFormat="1" ht="16.5" customHeight="1">
      <c r="A5" s="87" t="s">
        <v>13</v>
      </c>
      <c r="B5" s="88">
        <v>25</v>
      </c>
      <c r="C5" s="88" t="s">
        <v>14</v>
      </c>
      <c r="D5" s="45"/>
      <c r="E5" s="89">
        <v>479</v>
      </c>
      <c r="F5" s="79">
        <v>475</v>
      </c>
      <c r="G5" s="79">
        <v>107</v>
      </c>
      <c r="H5" s="79">
        <v>368</v>
      </c>
      <c r="I5" s="90">
        <v>337</v>
      </c>
    </row>
    <row r="6" spans="1:9" s="25" customFormat="1" ht="16.5" customHeight="1">
      <c r="A6" s="51"/>
      <c r="B6" s="88">
        <v>26</v>
      </c>
      <c r="C6" s="88"/>
      <c r="D6" s="91"/>
      <c r="E6" s="79">
        <v>496</v>
      </c>
      <c r="F6" s="79">
        <v>479</v>
      </c>
      <c r="G6" s="79">
        <v>126</v>
      </c>
      <c r="H6" s="79">
        <v>353</v>
      </c>
      <c r="I6" s="92">
        <v>330</v>
      </c>
    </row>
    <row r="7" spans="1:9" s="25" customFormat="1" ht="16.5" customHeight="1">
      <c r="A7" s="51"/>
      <c r="B7" s="88">
        <v>27</v>
      </c>
      <c r="C7" s="88"/>
      <c r="D7" s="91"/>
      <c r="E7" s="89">
        <v>496</v>
      </c>
      <c r="F7" s="79">
        <v>479</v>
      </c>
      <c r="G7" s="79">
        <v>122</v>
      </c>
      <c r="H7" s="79">
        <v>357</v>
      </c>
      <c r="I7" s="92">
        <v>346</v>
      </c>
    </row>
    <row r="8" spans="1:9" s="25" customFormat="1" ht="16.5" customHeight="1">
      <c r="A8" s="51"/>
      <c r="B8" s="88">
        <v>28</v>
      </c>
      <c r="C8" s="88"/>
      <c r="D8" s="91"/>
      <c r="E8" s="79">
        <v>496</v>
      </c>
      <c r="F8" s="93">
        <v>488</v>
      </c>
      <c r="G8" s="93">
        <v>124</v>
      </c>
      <c r="H8" s="93">
        <v>364</v>
      </c>
      <c r="I8" s="92">
        <v>344</v>
      </c>
    </row>
    <row r="9" spans="1:11" s="96" customFormat="1" ht="16.5" customHeight="1">
      <c r="A9" s="94"/>
      <c r="B9" s="88">
        <v>29</v>
      </c>
      <c r="C9" s="88"/>
      <c r="D9" s="95"/>
      <c r="E9" s="79">
        <v>506</v>
      </c>
      <c r="F9" s="79">
        <v>474</v>
      </c>
      <c r="G9" s="79">
        <v>117</v>
      </c>
      <c r="H9" s="79">
        <v>357</v>
      </c>
      <c r="I9" s="92">
        <v>335</v>
      </c>
      <c r="J9" s="25"/>
      <c r="K9" s="25"/>
    </row>
    <row r="10" spans="1:9" s="25" customFormat="1" ht="16.5" customHeight="1">
      <c r="A10" s="51"/>
      <c r="B10" s="79"/>
      <c r="C10" s="385" t="s">
        <v>24</v>
      </c>
      <c r="D10" s="386"/>
      <c r="E10" s="79">
        <v>175</v>
      </c>
      <c r="F10" s="93">
        <v>158</v>
      </c>
      <c r="G10" s="93">
        <v>22</v>
      </c>
      <c r="H10" s="93">
        <v>136</v>
      </c>
      <c r="I10" s="98">
        <v>319</v>
      </c>
    </row>
    <row r="11" spans="1:9" s="25" customFormat="1" ht="16.5" customHeight="1">
      <c r="A11" s="51"/>
      <c r="B11" s="79"/>
      <c r="C11" s="385" t="s">
        <v>25</v>
      </c>
      <c r="D11" s="386"/>
      <c r="E11" s="79">
        <v>8</v>
      </c>
      <c r="F11" s="93">
        <v>8</v>
      </c>
      <c r="G11" s="93">
        <v>3</v>
      </c>
      <c r="H11" s="93">
        <v>5</v>
      </c>
      <c r="I11" s="98">
        <v>369</v>
      </c>
    </row>
    <row r="12" spans="1:9" s="25" customFormat="1" ht="16.5" customHeight="1">
      <c r="A12" s="51"/>
      <c r="B12" s="79"/>
      <c r="C12" s="385" t="s">
        <v>26</v>
      </c>
      <c r="D12" s="386"/>
      <c r="E12" s="79">
        <v>15</v>
      </c>
      <c r="F12" s="93">
        <v>15</v>
      </c>
      <c r="G12" s="93">
        <v>5</v>
      </c>
      <c r="H12" s="93">
        <v>10</v>
      </c>
      <c r="I12" s="98">
        <v>335</v>
      </c>
    </row>
    <row r="13" spans="1:9" s="25" customFormat="1" ht="16.5" customHeight="1">
      <c r="A13" s="51"/>
      <c r="B13" s="79"/>
      <c r="C13" s="385" t="s">
        <v>27</v>
      </c>
      <c r="D13" s="386"/>
      <c r="E13" s="79">
        <v>27</v>
      </c>
      <c r="F13" s="93">
        <v>24</v>
      </c>
      <c r="G13" s="93">
        <v>8</v>
      </c>
      <c r="H13" s="93">
        <v>16</v>
      </c>
      <c r="I13" s="98">
        <v>395</v>
      </c>
    </row>
    <row r="14" spans="1:9" s="25" customFormat="1" ht="16.5" customHeight="1">
      <c r="A14" s="51"/>
      <c r="B14" s="79"/>
      <c r="C14" s="385" t="s">
        <v>28</v>
      </c>
      <c r="D14" s="386"/>
      <c r="E14" s="79">
        <v>72</v>
      </c>
      <c r="F14" s="93">
        <v>70</v>
      </c>
      <c r="G14" s="93">
        <v>15</v>
      </c>
      <c r="H14" s="93">
        <v>55</v>
      </c>
      <c r="I14" s="98">
        <v>346</v>
      </c>
    </row>
    <row r="15" spans="1:9" s="25" customFormat="1" ht="16.5" customHeight="1">
      <c r="A15" s="51"/>
      <c r="B15" s="79"/>
      <c r="C15" s="385" t="s">
        <v>29</v>
      </c>
      <c r="D15" s="386"/>
      <c r="E15" s="79">
        <v>28</v>
      </c>
      <c r="F15" s="93">
        <v>27</v>
      </c>
      <c r="G15" s="79">
        <v>9</v>
      </c>
      <c r="H15" s="79">
        <v>18</v>
      </c>
      <c r="I15" s="98">
        <v>314</v>
      </c>
    </row>
    <row r="16" spans="1:9" s="25" customFormat="1" ht="16.5" customHeight="1">
      <c r="A16" s="51"/>
      <c r="B16" s="79"/>
      <c r="C16" s="385" t="s">
        <v>30</v>
      </c>
      <c r="D16" s="386"/>
      <c r="E16" s="79">
        <v>44</v>
      </c>
      <c r="F16" s="93">
        <v>43</v>
      </c>
      <c r="G16" s="79">
        <v>15</v>
      </c>
      <c r="H16" s="79">
        <v>28</v>
      </c>
      <c r="I16" s="98">
        <v>360</v>
      </c>
    </row>
    <row r="17" spans="1:9" s="25" customFormat="1" ht="16.5" customHeight="1">
      <c r="A17" s="51"/>
      <c r="B17" s="79"/>
      <c r="C17" s="385" t="s">
        <v>31</v>
      </c>
      <c r="D17" s="386"/>
      <c r="E17" s="79">
        <v>41</v>
      </c>
      <c r="F17" s="93">
        <v>37</v>
      </c>
      <c r="G17" s="79">
        <v>16</v>
      </c>
      <c r="H17" s="79">
        <v>21</v>
      </c>
      <c r="I17" s="98">
        <v>347</v>
      </c>
    </row>
    <row r="18" spans="1:9" s="25" customFormat="1" ht="16.5" customHeight="1">
      <c r="A18" s="51"/>
      <c r="B18" s="79"/>
      <c r="C18" s="385" t="s">
        <v>35</v>
      </c>
      <c r="D18" s="386"/>
      <c r="E18" s="79">
        <v>12</v>
      </c>
      <c r="F18" s="79">
        <v>11</v>
      </c>
      <c r="G18" s="82" t="s">
        <v>262</v>
      </c>
      <c r="H18" s="79">
        <v>11</v>
      </c>
      <c r="I18" s="98">
        <v>246</v>
      </c>
    </row>
    <row r="19" spans="1:9" s="25" customFormat="1" ht="16.5" customHeight="1">
      <c r="A19" s="51"/>
      <c r="B19" s="79"/>
      <c r="C19" s="385" t="s">
        <v>32</v>
      </c>
      <c r="D19" s="386"/>
      <c r="E19" s="79">
        <v>27</v>
      </c>
      <c r="F19" s="93">
        <v>27</v>
      </c>
      <c r="G19" s="79">
        <v>2</v>
      </c>
      <c r="H19" s="79">
        <v>25</v>
      </c>
      <c r="I19" s="98">
        <v>315</v>
      </c>
    </row>
    <row r="20" spans="1:9" s="25" customFormat="1" ht="16.5" customHeight="1">
      <c r="A20" s="51"/>
      <c r="B20" s="79"/>
      <c r="C20" s="385" t="s">
        <v>33</v>
      </c>
      <c r="D20" s="386"/>
      <c r="E20" s="79">
        <v>43</v>
      </c>
      <c r="F20" s="93">
        <v>40</v>
      </c>
      <c r="G20" s="79">
        <v>16</v>
      </c>
      <c r="H20" s="79">
        <v>24</v>
      </c>
      <c r="I20" s="98">
        <v>332</v>
      </c>
    </row>
    <row r="21" spans="1:9" s="25" customFormat="1" ht="16.5" customHeight="1" thickBot="1">
      <c r="A21" s="99"/>
      <c r="B21" s="100"/>
      <c r="C21" s="387" t="s">
        <v>34</v>
      </c>
      <c r="D21" s="388"/>
      <c r="E21" s="100">
        <v>14</v>
      </c>
      <c r="F21" s="103">
        <v>14</v>
      </c>
      <c r="G21" s="50">
        <v>6</v>
      </c>
      <c r="H21" s="100">
        <v>8</v>
      </c>
      <c r="I21" s="104">
        <v>387</v>
      </c>
    </row>
    <row r="22" spans="2:9" s="19" customFormat="1" ht="16.5" customHeight="1">
      <c r="B22" s="384"/>
      <c r="C22" s="384"/>
      <c r="D22" s="384"/>
      <c r="E22" s="19" t="s">
        <v>375</v>
      </c>
      <c r="F22" s="19" t="s">
        <v>375</v>
      </c>
      <c r="G22" s="19" t="s">
        <v>375</v>
      </c>
      <c r="H22" s="19" t="s">
        <v>375</v>
      </c>
      <c r="I22" s="82" t="s">
        <v>36</v>
      </c>
    </row>
    <row r="23" s="25" customFormat="1" ht="16.5" customHeight="1">
      <c r="G23" s="51"/>
    </row>
    <row r="24" ht="13.5">
      <c r="G24" s="3"/>
    </row>
  </sheetData>
  <sheetProtection/>
  <mergeCells count="19">
    <mergeCell ref="C17:D17"/>
    <mergeCell ref="C18:D18"/>
    <mergeCell ref="C19:D19"/>
    <mergeCell ref="E3:E4"/>
    <mergeCell ref="F3:F4"/>
    <mergeCell ref="G3:G4"/>
    <mergeCell ref="C14:D14"/>
    <mergeCell ref="C15:D15"/>
    <mergeCell ref="C16:D16"/>
    <mergeCell ref="A1:I1"/>
    <mergeCell ref="A3:D4"/>
    <mergeCell ref="H3:H4"/>
    <mergeCell ref="B22:D22"/>
    <mergeCell ref="C10:D10"/>
    <mergeCell ref="C11:D11"/>
    <mergeCell ref="C12:D12"/>
    <mergeCell ref="C13:D13"/>
    <mergeCell ref="C20:D20"/>
    <mergeCell ref="C21:D2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3.75390625" style="2" customWidth="1"/>
    <col min="2" max="3" width="2.50390625" style="2" customWidth="1"/>
    <col min="4" max="4" width="6.25390625" style="2" customWidth="1"/>
    <col min="5" max="19" width="5.00390625" style="2" customWidth="1"/>
    <col min="20" max="16384" width="9.00390625" style="2" customWidth="1"/>
  </cols>
  <sheetData>
    <row r="1" spans="1:18" s="1" customFormat="1" ht="17.25">
      <c r="A1" s="391" t="s">
        <v>376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" customFormat="1" ht="16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0" s="25" customFormat="1" ht="105" customHeight="1">
      <c r="A3" s="393" t="s">
        <v>37</v>
      </c>
      <c r="B3" s="393"/>
      <c r="C3" s="394"/>
      <c r="D3" s="107" t="s">
        <v>38</v>
      </c>
      <c r="E3" s="108" t="s">
        <v>39</v>
      </c>
      <c r="F3" s="108" t="s">
        <v>40</v>
      </c>
      <c r="G3" s="108" t="s">
        <v>41</v>
      </c>
      <c r="H3" s="109" t="s">
        <v>42</v>
      </c>
      <c r="I3" s="108" t="s">
        <v>43</v>
      </c>
      <c r="J3" s="110" t="s">
        <v>44</v>
      </c>
      <c r="K3" s="109" t="s">
        <v>45</v>
      </c>
      <c r="L3" s="108" t="s">
        <v>46</v>
      </c>
      <c r="M3" s="108" t="s">
        <v>47</v>
      </c>
      <c r="N3" s="108" t="s">
        <v>48</v>
      </c>
      <c r="O3" s="111" t="s">
        <v>49</v>
      </c>
      <c r="P3" s="111" t="s">
        <v>50</v>
      </c>
      <c r="Q3" s="111" t="s">
        <v>51</v>
      </c>
      <c r="R3" s="111" t="s">
        <v>52</v>
      </c>
      <c r="S3" s="51"/>
      <c r="T3" s="112"/>
    </row>
    <row r="4" spans="1:19" s="25" customFormat="1" ht="18.75" customHeight="1">
      <c r="A4" s="113" t="s">
        <v>13</v>
      </c>
      <c r="B4" s="114">
        <v>25</v>
      </c>
      <c r="C4" s="115" t="s">
        <v>14</v>
      </c>
      <c r="D4" s="116">
        <v>16059</v>
      </c>
      <c r="E4" s="117">
        <v>1104</v>
      </c>
      <c r="F4" s="117">
        <v>644</v>
      </c>
      <c r="G4" s="117">
        <v>3995</v>
      </c>
      <c r="H4" s="117">
        <v>373</v>
      </c>
      <c r="I4" s="117">
        <v>423</v>
      </c>
      <c r="J4" s="118">
        <v>719</v>
      </c>
      <c r="K4" s="117">
        <v>277</v>
      </c>
      <c r="L4" s="117">
        <v>50</v>
      </c>
      <c r="M4" s="117">
        <v>234</v>
      </c>
      <c r="N4" s="117">
        <v>579</v>
      </c>
      <c r="O4" s="117">
        <v>241</v>
      </c>
      <c r="P4" s="117">
        <v>472</v>
      </c>
      <c r="Q4" s="117">
        <v>3860</v>
      </c>
      <c r="R4" s="117">
        <v>3088</v>
      </c>
      <c r="S4" s="51"/>
    </row>
    <row r="5" spans="1:18" s="25" customFormat="1" ht="18.75" customHeight="1">
      <c r="A5" s="51"/>
      <c r="B5" s="88">
        <v>26</v>
      </c>
      <c r="C5" s="51"/>
      <c r="D5" s="62">
        <v>14784</v>
      </c>
      <c r="E5" s="42">
        <v>991</v>
      </c>
      <c r="F5" s="42">
        <v>518</v>
      </c>
      <c r="G5" s="42">
        <v>2397</v>
      </c>
      <c r="H5" s="42">
        <v>229</v>
      </c>
      <c r="I5" s="42">
        <v>584</v>
      </c>
      <c r="J5" s="42">
        <v>698</v>
      </c>
      <c r="K5" s="42">
        <v>314</v>
      </c>
      <c r="L5" s="119">
        <v>96</v>
      </c>
      <c r="M5" s="119">
        <v>87</v>
      </c>
      <c r="N5" s="119">
        <v>615</v>
      </c>
      <c r="O5" s="119">
        <v>221</v>
      </c>
      <c r="P5" s="119">
        <v>424</v>
      </c>
      <c r="Q5" s="119">
        <v>4441</v>
      </c>
      <c r="R5" s="119">
        <v>3169</v>
      </c>
    </row>
    <row r="6" spans="1:18" s="124" customFormat="1" ht="18.75" customHeight="1" thickBot="1">
      <c r="A6" s="120"/>
      <c r="B6" s="65">
        <v>27</v>
      </c>
      <c r="C6" s="121"/>
      <c r="D6" s="122">
        <v>16426</v>
      </c>
      <c r="E6" s="123">
        <v>828</v>
      </c>
      <c r="F6" s="123">
        <v>564</v>
      </c>
      <c r="G6" s="123">
        <v>2740</v>
      </c>
      <c r="H6" s="123">
        <v>160</v>
      </c>
      <c r="I6" s="123">
        <v>669</v>
      </c>
      <c r="J6" s="123">
        <v>874</v>
      </c>
      <c r="K6" s="123">
        <v>342</v>
      </c>
      <c r="L6" s="123">
        <v>84</v>
      </c>
      <c r="M6" s="123">
        <v>107</v>
      </c>
      <c r="N6" s="123">
        <v>754</v>
      </c>
      <c r="O6" s="123">
        <v>202</v>
      </c>
      <c r="P6" s="123">
        <v>547</v>
      </c>
      <c r="Q6" s="123">
        <v>4856</v>
      </c>
      <c r="R6" s="123">
        <v>3699</v>
      </c>
    </row>
    <row r="7" spans="12:18" s="19" customFormat="1" ht="17.25" customHeight="1">
      <c r="L7" s="395" t="s">
        <v>53</v>
      </c>
      <c r="M7" s="395"/>
      <c r="N7" s="395"/>
      <c r="O7" s="395"/>
      <c r="P7" s="395"/>
      <c r="Q7" s="395"/>
      <c r="R7" s="395"/>
    </row>
    <row r="8" ht="13.5">
      <c r="D8" s="8"/>
    </row>
  </sheetData>
  <sheetProtection/>
  <mergeCells count="3">
    <mergeCell ref="A1:R1"/>
    <mergeCell ref="A3:C3"/>
    <mergeCell ref="L7:R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3.75390625" style="0" customWidth="1"/>
    <col min="2" max="2" width="15.00390625" style="0" customWidth="1"/>
    <col min="3" max="6" width="13.25390625" style="0" customWidth="1"/>
    <col min="7" max="7" width="13.25390625" style="16" customWidth="1"/>
  </cols>
  <sheetData>
    <row r="1" spans="1:7" ht="17.25" customHeight="1">
      <c r="A1" s="370" t="s">
        <v>377</v>
      </c>
      <c r="B1" s="370"/>
      <c r="C1" s="370"/>
      <c r="D1" s="370"/>
      <c r="E1" s="370"/>
      <c r="F1" s="370"/>
      <c r="G1" s="370"/>
    </row>
    <row r="2" spans="1:7" ht="18.75" customHeight="1" thickBot="1">
      <c r="A2" s="413" t="s">
        <v>321</v>
      </c>
      <c r="B2" s="413"/>
      <c r="C2" s="413"/>
      <c r="D2" s="19"/>
      <c r="E2" s="19"/>
      <c r="F2" s="19"/>
      <c r="G2" s="125"/>
    </row>
    <row r="3" spans="1:7" ht="18.75" customHeight="1">
      <c r="A3" s="406" t="s">
        <v>56</v>
      </c>
      <c r="B3" s="407"/>
      <c r="C3" s="126" t="s">
        <v>322</v>
      </c>
      <c r="D3" s="126" t="s">
        <v>283</v>
      </c>
      <c r="E3" s="126" t="s">
        <v>284</v>
      </c>
      <c r="F3" s="127" t="s">
        <v>323</v>
      </c>
      <c r="G3" s="128" t="s">
        <v>378</v>
      </c>
    </row>
    <row r="4" spans="1:7" ht="18.75" customHeight="1">
      <c r="A4" s="404" t="s">
        <v>64</v>
      </c>
      <c r="B4" s="405"/>
      <c r="C4" s="129">
        <v>20237000</v>
      </c>
      <c r="D4" s="129">
        <v>20191900</v>
      </c>
      <c r="E4" s="129">
        <v>20191900</v>
      </c>
      <c r="F4" s="129">
        <v>20191900</v>
      </c>
      <c r="G4" s="130">
        <v>20191900</v>
      </c>
    </row>
    <row r="5" spans="1:7" ht="18.75" customHeight="1">
      <c r="A5" s="414" t="s">
        <v>65</v>
      </c>
      <c r="B5" s="415"/>
      <c r="C5" s="129">
        <v>23389801</v>
      </c>
      <c r="D5" s="129">
        <v>21317606</v>
      </c>
      <c r="E5" s="129">
        <v>20380342</v>
      </c>
      <c r="F5" s="129">
        <v>19660648</v>
      </c>
      <c r="G5" s="130">
        <v>19216677</v>
      </c>
    </row>
    <row r="6" spans="1:7" ht="18.75" customHeight="1" thickBot="1">
      <c r="A6" s="411" t="s">
        <v>66</v>
      </c>
      <c r="B6" s="412"/>
      <c r="C6" s="131" t="s">
        <v>261</v>
      </c>
      <c r="D6" s="131" t="s">
        <v>285</v>
      </c>
      <c r="E6" s="131" t="s">
        <v>324</v>
      </c>
      <c r="F6" s="131" t="s">
        <v>325</v>
      </c>
      <c r="G6" s="132" t="s">
        <v>379</v>
      </c>
    </row>
    <row r="7" spans="1:7" ht="18.75" customHeight="1">
      <c r="A7" s="396" t="s">
        <v>320</v>
      </c>
      <c r="B7" s="396"/>
      <c r="C7" s="19"/>
      <c r="D7" s="19"/>
      <c r="E7" s="19"/>
      <c r="F7" s="356" t="s">
        <v>326</v>
      </c>
      <c r="G7" s="356"/>
    </row>
    <row r="8" ht="16.5" customHeight="1"/>
    <row r="9" spans="1:7" s="19" customFormat="1" ht="18.75" customHeight="1" thickBot="1">
      <c r="A9" s="134" t="s">
        <v>54</v>
      </c>
      <c r="B9" s="134"/>
      <c r="C9" s="134"/>
      <c r="D9" s="134"/>
      <c r="E9" s="134"/>
      <c r="F9" s="134"/>
      <c r="G9" s="135"/>
    </row>
    <row r="10" spans="1:7" s="25" customFormat="1" ht="18.75" customHeight="1">
      <c r="A10" s="406" t="s">
        <v>56</v>
      </c>
      <c r="B10" s="407"/>
      <c r="C10" s="126" t="s">
        <v>318</v>
      </c>
      <c r="D10" s="126" t="s">
        <v>279</v>
      </c>
      <c r="E10" s="126" t="s">
        <v>280</v>
      </c>
      <c r="F10" s="127" t="s">
        <v>319</v>
      </c>
      <c r="G10" s="128" t="s">
        <v>380</v>
      </c>
    </row>
    <row r="11" spans="1:7" s="25" customFormat="1" ht="18.75" customHeight="1">
      <c r="A11" s="408" t="s">
        <v>55</v>
      </c>
      <c r="B11" s="409"/>
      <c r="C11" s="129">
        <v>32058000</v>
      </c>
      <c r="D11" s="129">
        <v>32286000</v>
      </c>
      <c r="E11" s="129">
        <v>32480000</v>
      </c>
      <c r="F11" s="129">
        <v>32591000</v>
      </c>
      <c r="G11" s="130">
        <v>32565000</v>
      </c>
    </row>
    <row r="12" spans="1:7" s="25" customFormat="1" ht="18.75" customHeight="1">
      <c r="A12" s="397" t="s">
        <v>65</v>
      </c>
      <c r="B12" s="136" t="s">
        <v>18</v>
      </c>
      <c r="C12" s="129">
        <v>25589123</v>
      </c>
      <c r="D12" s="129">
        <v>23575255</v>
      </c>
      <c r="E12" s="129">
        <v>23426976</v>
      </c>
      <c r="F12" s="129">
        <v>23044742</v>
      </c>
      <c r="G12" s="130">
        <v>22435029</v>
      </c>
    </row>
    <row r="13" spans="1:7" s="25" customFormat="1" ht="18.75" customHeight="1">
      <c r="A13" s="398"/>
      <c r="B13" s="137" t="s">
        <v>57</v>
      </c>
      <c r="C13" s="129">
        <v>20829485</v>
      </c>
      <c r="D13" s="129">
        <v>18710783</v>
      </c>
      <c r="E13" s="129">
        <v>18572881</v>
      </c>
      <c r="F13" s="129">
        <v>18106243</v>
      </c>
      <c r="G13" s="130">
        <v>17641619</v>
      </c>
    </row>
    <row r="14" spans="1:7" s="25" customFormat="1" ht="18.75" customHeight="1">
      <c r="A14" s="398"/>
      <c r="B14" s="137" t="s">
        <v>58</v>
      </c>
      <c r="C14" s="129">
        <v>537311</v>
      </c>
      <c r="D14" s="129">
        <v>432959</v>
      </c>
      <c r="E14" s="129">
        <v>513508</v>
      </c>
      <c r="F14" s="129">
        <v>555632</v>
      </c>
      <c r="G14" s="130">
        <v>647397</v>
      </c>
    </row>
    <row r="15" spans="1:7" s="25" customFormat="1" ht="18.75" customHeight="1">
      <c r="A15" s="398"/>
      <c r="B15" s="137" t="s">
        <v>59</v>
      </c>
      <c r="C15" s="129">
        <v>871312</v>
      </c>
      <c r="D15" s="129">
        <v>872519</v>
      </c>
      <c r="E15" s="129">
        <v>795090</v>
      </c>
      <c r="F15" s="129">
        <v>906541</v>
      </c>
      <c r="G15" s="130">
        <v>779010</v>
      </c>
    </row>
    <row r="16" spans="1:7" s="25" customFormat="1" ht="18.75" customHeight="1">
      <c r="A16" s="398"/>
      <c r="B16" s="137" t="s">
        <v>60</v>
      </c>
      <c r="C16" s="129">
        <v>979928</v>
      </c>
      <c r="D16" s="129">
        <v>1086894</v>
      </c>
      <c r="E16" s="129">
        <v>1065786</v>
      </c>
      <c r="F16" s="129">
        <v>1094217</v>
      </c>
      <c r="G16" s="130">
        <v>1170405</v>
      </c>
    </row>
    <row r="17" spans="1:7" s="25" customFormat="1" ht="18.75" customHeight="1">
      <c r="A17" s="399"/>
      <c r="B17" s="138" t="s">
        <v>61</v>
      </c>
      <c r="C17" s="129">
        <v>2371087</v>
      </c>
      <c r="D17" s="129">
        <v>2472100</v>
      </c>
      <c r="E17" s="129">
        <v>2479711</v>
      </c>
      <c r="F17" s="129">
        <v>2382109</v>
      </c>
      <c r="G17" s="130">
        <v>2091305</v>
      </c>
    </row>
    <row r="18" spans="1:7" s="25" customFormat="1" ht="18.75" customHeight="1" thickBot="1">
      <c r="A18" s="411" t="s">
        <v>62</v>
      </c>
      <c r="B18" s="412"/>
      <c r="C18" s="139" t="s">
        <v>281</v>
      </c>
      <c r="D18" s="140" t="s">
        <v>282</v>
      </c>
      <c r="E18" s="140" t="s">
        <v>381</v>
      </c>
      <c r="F18" s="140" t="s">
        <v>382</v>
      </c>
      <c r="G18" s="141" t="s">
        <v>383</v>
      </c>
    </row>
    <row r="19" spans="1:7" s="19" customFormat="1" ht="18.75" customHeight="1">
      <c r="A19" s="396" t="s">
        <v>384</v>
      </c>
      <c r="B19" s="396"/>
      <c r="C19" s="79"/>
      <c r="D19" s="142"/>
      <c r="E19" s="356"/>
      <c r="F19" s="356"/>
      <c r="G19" s="356"/>
    </row>
    <row r="20" spans="1:7" s="25" customFormat="1" ht="18.75" customHeight="1">
      <c r="A20" s="51"/>
      <c r="B20" s="51"/>
      <c r="C20" s="51"/>
      <c r="G20" s="143"/>
    </row>
    <row r="21" spans="1:7" s="19" customFormat="1" ht="18.75" customHeight="1" thickBot="1">
      <c r="A21" s="410" t="s">
        <v>385</v>
      </c>
      <c r="B21" s="410"/>
      <c r="C21" s="410"/>
      <c r="G21" s="125"/>
    </row>
    <row r="22" spans="1:7" s="25" customFormat="1" ht="18.75" customHeight="1">
      <c r="A22" s="406" t="s">
        <v>56</v>
      </c>
      <c r="B22" s="407"/>
      <c r="C22" s="126" t="s">
        <v>318</v>
      </c>
      <c r="D22" s="126" t="s">
        <v>279</v>
      </c>
      <c r="E22" s="126" t="s">
        <v>280</v>
      </c>
      <c r="F22" s="127" t="s">
        <v>319</v>
      </c>
      <c r="G22" s="128" t="s">
        <v>380</v>
      </c>
    </row>
    <row r="23" spans="1:7" s="25" customFormat="1" ht="18.75" customHeight="1">
      <c r="A23" s="404" t="s">
        <v>18</v>
      </c>
      <c r="B23" s="405"/>
      <c r="C23" s="129">
        <v>20785560</v>
      </c>
      <c r="D23" s="129">
        <v>19313890</v>
      </c>
      <c r="E23" s="129">
        <v>19146488</v>
      </c>
      <c r="F23" s="129">
        <v>18615899</v>
      </c>
      <c r="G23" s="130">
        <v>18739724</v>
      </c>
    </row>
    <row r="24" spans="1:7" s="25" customFormat="1" ht="18.75" customHeight="1">
      <c r="A24" s="400" t="s">
        <v>57</v>
      </c>
      <c r="B24" s="401"/>
      <c r="C24" s="129">
        <v>20538212</v>
      </c>
      <c r="D24" s="129">
        <v>19260750</v>
      </c>
      <c r="E24" s="129">
        <v>19036311</v>
      </c>
      <c r="F24" s="129">
        <v>18477737</v>
      </c>
      <c r="G24" s="130">
        <v>18376724</v>
      </c>
    </row>
    <row r="25" spans="1:7" s="25" customFormat="1" ht="18.75" customHeight="1" thickBot="1">
      <c r="A25" s="402" t="s">
        <v>63</v>
      </c>
      <c r="B25" s="403"/>
      <c r="C25" s="145">
        <v>247348</v>
      </c>
      <c r="D25" s="146">
        <v>53140</v>
      </c>
      <c r="E25" s="129">
        <v>110177</v>
      </c>
      <c r="F25" s="129">
        <v>138162</v>
      </c>
      <c r="G25" s="130">
        <v>363000</v>
      </c>
    </row>
    <row r="26" spans="1:7" s="19" customFormat="1" ht="18.75" customHeight="1">
      <c r="A26" s="396" t="s">
        <v>384</v>
      </c>
      <c r="B26" s="396"/>
      <c r="E26" s="356" t="s">
        <v>267</v>
      </c>
      <c r="F26" s="356"/>
      <c r="G26" s="356"/>
    </row>
    <row r="27" s="25" customFormat="1" ht="18.75" customHeight="1">
      <c r="G27" s="143"/>
    </row>
    <row r="28" ht="16.5" customHeight="1"/>
    <row r="29" ht="16.5" customHeight="1"/>
  </sheetData>
  <sheetProtection/>
  <mergeCells count="21">
    <mergeCell ref="A5:B5"/>
    <mergeCell ref="A6:B6"/>
    <mergeCell ref="A7:B7"/>
    <mergeCell ref="F7:G7"/>
    <mergeCell ref="A10:B10"/>
    <mergeCell ref="A1:G1"/>
    <mergeCell ref="A3:B3"/>
    <mergeCell ref="A4:B4"/>
    <mergeCell ref="A11:B11"/>
    <mergeCell ref="A22:B22"/>
    <mergeCell ref="A26:B26"/>
    <mergeCell ref="A21:C21"/>
    <mergeCell ref="E26:G26"/>
    <mergeCell ref="A18:B18"/>
    <mergeCell ref="A2:C2"/>
    <mergeCell ref="A19:B19"/>
    <mergeCell ref="A12:A17"/>
    <mergeCell ref="A24:B24"/>
    <mergeCell ref="A25:B25"/>
    <mergeCell ref="E19:G19"/>
    <mergeCell ref="A23:B2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A1" sqref="A1:E1"/>
    </sheetView>
  </sheetViews>
  <sheetFormatPr defaultColWidth="5.125" defaultRowHeight="13.5"/>
  <cols>
    <col min="1" max="1" width="4.375" style="2" customWidth="1"/>
    <col min="2" max="2" width="3.125" style="2" customWidth="1"/>
    <col min="3" max="3" width="2.50390625" style="2" customWidth="1"/>
    <col min="4" max="5" width="43.75390625" style="2" customWidth="1"/>
    <col min="6" max="253" width="9.00390625" style="2" customWidth="1"/>
    <col min="254" max="254" width="8.125" style="2" customWidth="1"/>
    <col min="255" max="255" width="5.00390625" style="2" customWidth="1"/>
    <col min="256" max="16384" width="5.125" style="2" customWidth="1"/>
  </cols>
  <sheetData>
    <row r="1" spans="1:5" s="6" customFormat="1" ht="17.25">
      <c r="A1" s="391" t="s">
        <v>386</v>
      </c>
      <c r="B1" s="416"/>
      <c r="C1" s="416"/>
      <c r="D1" s="416"/>
      <c r="E1" s="416"/>
    </row>
    <row r="2" spans="1:5" s="6" customFormat="1" ht="13.5" customHeight="1" thickBot="1">
      <c r="A2" s="105"/>
      <c r="B2" s="21"/>
      <c r="C2" s="21"/>
      <c r="D2" s="21"/>
      <c r="E2" s="21"/>
    </row>
    <row r="3" spans="1:5" s="25" customFormat="1" ht="20.25" customHeight="1">
      <c r="A3" s="393" t="s">
        <v>37</v>
      </c>
      <c r="B3" s="393"/>
      <c r="C3" s="394"/>
      <c r="D3" s="127" t="s">
        <v>67</v>
      </c>
      <c r="E3" s="127" t="s">
        <v>258</v>
      </c>
    </row>
    <row r="4" spans="1:5" s="19" customFormat="1" ht="21.75" customHeight="1">
      <c r="A4" s="26" t="s">
        <v>13</v>
      </c>
      <c r="B4" s="88">
        <v>23</v>
      </c>
      <c r="C4" s="19" t="s">
        <v>69</v>
      </c>
      <c r="D4" s="89">
        <v>209</v>
      </c>
      <c r="E4" s="79">
        <v>493</v>
      </c>
    </row>
    <row r="5" spans="2:5" s="19" customFormat="1" ht="21.75" customHeight="1">
      <c r="B5" s="88">
        <v>24</v>
      </c>
      <c r="D5" s="89">
        <v>213</v>
      </c>
      <c r="E5" s="79">
        <v>469</v>
      </c>
    </row>
    <row r="6" spans="2:5" s="19" customFormat="1" ht="21.75" customHeight="1">
      <c r="B6" s="88">
        <v>25</v>
      </c>
      <c r="D6" s="89">
        <v>206</v>
      </c>
      <c r="E6" s="79">
        <v>455</v>
      </c>
    </row>
    <row r="7" spans="2:5" s="19" customFormat="1" ht="21.75" customHeight="1">
      <c r="B7" s="88">
        <v>26</v>
      </c>
      <c r="D7" s="89">
        <v>225</v>
      </c>
      <c r="E7" s="79">
        <v>458</v>
      </c>
    </row>
    <row r="8" spans="1:5" s="96" customFormat="1" ht="21.75" customHeight="1" thickBot="1">
      <c r="A8" s="64"/>
      <c r="B8" s="65">
        <v>27</v>
      </c>
      <c r="C8" s="100"/>
      <c r="D8" s="147">
        <v>245</v>
      </c>
      <c r="E8" s="100">
        <v>470</v>
      </c>
    </row>
    <row r="9" spans="1:5" s="19" customFormat="1" ht="15.75" customHeight="1">
      <c r="A9" s="19" t="s">
        <v>70</v>
      </c>
      <c r="E9" s="82" t="s">
        <v>267</v>
      </c>
    </row>
  </sheetData>
  <sheetProtection/>
  <mergeCells count="2">
    <mergeCell ref="A1:E1"/>
    <mergeCell ref="A3:C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1" sqref="A1:M1"/>
    </sheetView>
  </sheetViews>
  <sheetFormatPr defaultColWidth="3.125" defaultRowHeight="13.5"/>
  <cols>
    <col min="1" max="1" width="4.375" style="2" customWidth="1"/>
    <col min="2" max="2" width="3.125" style="2" customWidth="1"/>
    <col min="3" max="3" width="2.50390625" style="2" customWidth="1"/>
    <col min="4" max="4" width="7.50390625" style="2" customWidth="1"/>
    <col min="5" max="5" width="10.00390625" style="2" customWidth="1"/>
    <col min="6" max="6" width="7.50390625" style="2" customWidth="1"/>
    <col min="7" max="7" width="10.00390625" style="2" customWidth="1"/>
    <col min="8" max="8" width="7.50390625" style="2" customWidth="1"/>
    <col min="9" max="9" width="10.00390625" style="2" customWidth="1"/>
    <col min="10" max="10" width="7.50390625" style="2" customWidth="1"/>
    <col min="11" max="11" width="10.00390625" style="2" customWidth="1"/>
    <col min="12" max="12" width="7.50390625" style="2" customWidth="1"/>
    <col min="13" max="13" width="10.00390625" style="2" customWidth="1"/>
    <col min="14" max="254" width="9.00390625" style="2" customWidth="1"/>
    <col min="255" max="255" width="4.75390625" style="2" customWidth="1"/>
    <col min="256" max="16384" width="3.125" style="2" customWidth="1"/>
  </cols>
  <sheetData>
    <row r="1" spans="1:256" ht="19.5" customHeight="1">
      <c r="A1" s="391" t="s">
        <v>387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" ht="19.5" customHeight="1" thickBot="1">
      <c r="A2" s="4"/>
      <c r="B2" s="3"/>
    </row>
    <row r="3" spans="1:256" ht="22.5" customHeight="1">
      <c r="A3" s="358" t="s">
        <v>37</v>
      </c>
      <c r="B3" s="358"/>
      <c r="C3" s="359"/>
      <c r="D3" s="421" t="s">
        <v>85</v>
      </c>
      <c r="E3" s="394"/>
      <c r="F3" s="421" t="s">
        <v>86</v>
      </c>
      <c r="G3" s="393"/>
      <c r="H3" s="422" t="s">
        <v>388</v>
      </c>
      <c r="I3" s="423"/>
      <c r="J3" s="422" t="s">
        <v>389</v>
      </c>
      <c r="K3" s="423"/>
      <c r="L3" s="417" t="s">
        <v>286</v>
      </c>
      <c r="M3" s="41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9.5" customHeight="1">
      <c r="A4" s="420"/>
      <c r="B4" s="420"/>
      <c r="C4" s="361"/>
      <c r="D4" s="28" t="s">
        <v>260</v>
      </c>
      <c r="E4" s="418" t="s">
        <v>87</v>
      </c>
      <c r="F4" s="28" t="s">
        <v>260</v>
      </c>
      <c r="G4" s="418" t="s">
        <v>87</v>
      </c>
      <c r="H4" s="28" t="s">
        <v>260</v>
      </c>
      <c r="I4" s="418" t="s">
        <v>87</v>
      </c>
      <c r="J4" s="28" t="s">
        <v>260</v>
      </c>
      <c r="K4" s="418" t="s">
        <v>87</v>
      </c>
      <c r="L4" s="75" t="s">
        <v>260</v>
      </c>
      <c r="M4" s="419" t="s">
        <v>87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9.5" customHeight="1">
      <c r="A5" s="362"/>
      <c r="B5" s="362"/>
      <c r="C5" s="363"/>
      <c r="D5" s="34" t="s">
        <v>88</v>
      </c>
      <c r="E5" s="366"/>
      <c r="F5" s="34" t="s">
        <v>88</v>
      </c>
      <c r="G5" s="366"/>
      <c r="H5" s="34" t="s">
        <v>88</v>
      </c>
      <c r="I5" s="366"/>
      <c r="J5" s="34" t="s">
        <v>88</v>
      </c>
      <c r="K5" s="366"/>
      <c r="L5" s="34" t="s">
        <v>88</v>
      </c>
      <c r="M5" s="380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9.5" customHeight="1">
      <c r="A6" s="148"/>
      <c r="B6" s="148"/>
      <c r="C6" s="148"/>
      <c r="D6" s="62" t="s">
        <v>68</v>
      </c>
      <c r="E6" s="117" t="s">
        <v>266</v>
      </c>
      <c r="F6" s="42" t="s">
        <v>68</v>
      </c>
      <c r="G6" s="40" t="s">
        <v>266</v>
      </c>
      <c r="H6" s="42" t="s">
        <v>68</v>
      </c>
      <c r="I6" s="40" t="s">
        <v>266</v>
      </c>
      <c r="J6" s="42" t="s">
        <v>68</v>
      </c>
      <c r="K6" s="40" t="s">
        <v>266</v>
      </c>
      <c r="L6" s="42" t="s">
        <v>68</v>
      </c>
      <c r="M6" s="40" t="s">
        <v>266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9.5" customHeight="1" thickBot="1">
      <c r="A7" s="149" t="s">
        <v>13</v>
      </c>
      <c r="B7" s="150">
        <v>23</v>
      </c>
      <c r="C7" s="151" t="s">
        <v>14</v>
      </c>
      <c r="D7" s="122">
        <v>52</v>
      </c>
      <c r="E7" s="123">
        <v>520</v>
      </c>
      <c r="F7" s="123" t="s">
        <v>15</v>
      </c>
      <c r="G7" s="123" t="s">
        <v>15</v>
      </c>
      <c r="H7" s="123">
        <v>14</v>
      </c>
      <c r="I7" s="123">
        <v>80</v>
      </c>
      <c r="J7" s="123">
        <v>65</v>
      </c>
      <c r="K7" s="123">
        <v>325</v>
      </c>
      <c r="L7" s="152">
        <v>131</v>
      </c>
      <c r="M7" s="152">
        <v>925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11" customFormat="1" ht="19.5" customHeight="1">
      <c r="A8" s="19" t="s">
        <v>390</v>
      </c>
      <c r="B8" s="153"/>
      <c r="C8" s="153"/>
      <c r="D8" s="153"/>
      <c r="E8" s="153"/>
      <c r="F8" s="25"/>
      <c r="G8" s="154"/>
      <c r="H8" s="25"/>
      <c r="I8" s="25"/>
      <c r="J8" s="395" t="s">
        <v>287</v>
      </c>
      <c r="K8" s="395"/>
      <c r="L8" s="395"/>
      <c r="M8" s="39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ht="19.5" customHeight="1"/>
    <row r="10" ht="13.5">
      <c r="A10" s="10"/>
    </row>
    <row r="15" ht="13.5">
      <c r="E15" s="12"/>
    </row>
    <row r="17" ht="13.5">
      <c r="F17" s="9"/>
    </row>
  </sheetData>
  <sheetProtection/>
  <mergeCells count="13">
    <mergeCell ref="A1:M1"/>
    <mergeCell ref="A3:C5"/>
    <mergeCell ref="D3:E3"/>
    <mergeCell ref="F3:G3"/>
    <mergeCell ref="H3:I3"/>
    <mergeCell ref="J3:K3"/>
    <mergeCell ref="J8:M8"/>
    <mergeCell ref="L3:M3"/>
    <mergeCell ref="E4:E5"/>
    <mergeCell ref="G4:G5"/>
    <mergeCell ref="I4:I5"/>
    <mergeCell ref="K4:K5"/>
    <mergeCell ref="M4:M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2.50390625" style="0" customWidth="1"/>
    <col min="4" max="11" width="10.875" style="0" customWidth="1"/>
  </cols>
  <sheetData>
    <row r="1" spans="1:11" ht="17.25">
      <c r="A1" s="391" t="s">
        <v>391</v>
      </c>
      <c r="B1" s="391"/>
      <c r="C1" s="391"/>
      <c r="D1" s="424"/>
      <c r="E1" s="424"/>
      <c r="F1" s="424"/>
      <c r="G1" s="424"/>
      <c r="H1" s="416"/>
      <c r="I1" s="416"/>
      <c r="J1" s="416"/>
      <c r="K1" s="416"/>
    </row>
    <row r="2" spans="1:11" ht="16.5" customHeight="1" thickBot="1">
      <c r="A2" s="105"/>
      <c r="B2" s="105"/>
      <c r="C2" s="105"/>
      <c r="D2" s="155"/>
      <c r="E2" s="155"/>
      <c r="F2" s="155"/>
      <c r="G2" s="155"/>
      <c r="H2" s="21"/>
      <c r="I2" s="21"/>
      <c r="J2" s="21"/>
      <c r="K2" s="21"/>
    </row>
    <row r="3" spans="1:11" s="5" customFormat="1" ht="18.75" customHeight="1">
      <c r="A3" s="358" t="s">
        <v>37</v>
      </c>
      <c r="B3" s="358"/>
      <c r="C3" s="359"/>
      <c r="D3" s="421" t="s">
        <v>240</v>
      </c>
      <c r="E3" s="394"/>
      <c r="F3" s="421" t="s">
        <v>241</v>
      </c>
      <c r="G3" s="394"/>
      <c r="H3" s="425" t="s">
        <v>242</v>
      </c>
      <c r="I3" s="426"/>
      <c r="J3" s="425" t="s">
        <v>243</v>
      </c>
      <c r="K3" s="427"/>
    </row>
    <row r="4" spans="1:11" s="5" customFormat="1" ht="18.75" customHeight="1">
      <c r="A4" s="420"/>
      <c r="B4" s="420"/>
      <c r="C4" s="361"/>
      <c r="D4" s="156" t="s">
        <v>244</v>
      </c>
      <c r="E4" s="418" t="s">
        <v>87</v>
      </c>
      <c r="F4" s="156" t="s">
        <v>244</v>
      </c>
      <c r="G4" s="418" t="s">
        <v>87</v>
      </c>
      <c r="H4" s="156" t="s">
        <v>244</v>
      </c>
      <c r="I4" s="418" t="s">
        <v>87</v>
      </c>
      <c r="J4" s="156" t="s">
        <v>244</v>
      </c>
      <c r="K4" s="419" t="s">
        <v>87</v>
      </c>
    </row>
    <row r="5" spans="1:11" s="5" customFormat="1" ht="18.75" customHeight="1">
      <c r="A5" s="362"/>
      <c r="B5" s="362"/>
      <c r="C5" s="363"/>
      <c r="D5" s="84" t="s">
        <v>245</v>
      </c>
      <c r="E5" s="366"/>
      <c r="F5" s="84" t="s">
        <v>245</v>
      </c>
      <c r="G5" s="366"/>
      <c r="H5" s="84" t="s">
        <v>245</v>
      </c>
      <c r="I5" s="366"/>
      <c r="J5" s="84" t="s">
        <v>245</v>
      </c>
      <c r="K5" s="380"/>
    </row>
    <row r="6" spans="1:11" s="18" customFormat="1" ht="18.75" customHeight="1">
      <c r="A6" s="148"/>
      <c r="B6" s="148"/>
      <c r="C6" s="148"/>
      <c r="D6" s="62" t="s">
        <v>68</v>
      </c>
      <c r="E6" s="117" t="s">
        <v>266</v>
      </c>
      <c r="F6" s="42" t="s">
        <v>68</v>
      </c>
      <c r="G6" s="40" t="s">
        <v>266</v>
      </c>
      <c r="H6" s="42" t="s">
        <v>68</v>
      </c>
      <c r="I6" s="40" t="s">
        <v>266</v>
      </c>
      <c r="J6" s="42" t="s">
        <v>68</v>
      </c>
      <c r="K6" s="40" t="s">
        <v>266</v>
      </c>
    </row>
    <row r="7" spans="1:11" s="18" customFormat="1" ht="18.75" customHeight="1">
      <c r="A7" s="148" t="s">
        <v>13</v>
      </c>
      <c r="B7" s="148" t="s">
        <v>392</v>
      </c>
      <c r="C7" s="148" t="s">
        <v>14</v>
      </c>
      <c r="D7" s="62">
        <v>99021</v>
      </c>
      <c r="E7" s="42">
        <v>1353081</v>
      </c>
      <c r="F7" s="42">
        <v>315953</v>
      </c>
      <c r="G7" s="40">
        <v>3842191</v>
      </c>
      <c r="H7" s="42">
        <v>103280</v>
      </c>
      <c r="I7" s="40">
        <v>1241042</v>
      </c>
      <c r="J7" s="42">
        <v>518254</v>
      </c>
      <c r="K7" s="40">
        <v>6436314</v>
      </c>
    </row>
    <row r="8" spans="1:11" s="18" customFormat="1" ht="18.75" customHeight="1">
      <c r="A8" s="148"/>
      <c r="B8" s="148">
        <v>24</v>
      </c>
      <c r="C8" s="148"/>
      <c r="D8" s="62">
        <v>16973</v>
      </c>
      <c r="E8" s="42">
        <v>254555</v>
      </c>
      <c r="F8" s="42">
        <v>56509</v>
      </c>
      <c r="G8" s="42">
        <v>593858</v>
      </c>
      <c r="H8" s="42">
        <v>18044</v>
      </c>
      <c r="I8" s="42">
        <v>180446</v>
      </c>
      <c r="J8" s="42">
        <v>91526</v>
      </c>
      <c r="K8" s="42">
        <v>1028859</v>
      </c>
    </row>
    <row r="9" spans="1:11" s="18" customFormat="1" ht="18.75" customHeight="1">
      <c r="A9" s="157"/>
      <c r="B9" s="158">
        <v>25</v>
      </c>
      <c r="C9" s="159"/>
      <c r="D9" s="62" t="s">
        <v>15</v>
      </c>
      <c r="E9" s="42" t="s">
        <v>15</v>
      </c>
      <c r="F9" s="42" t="s">
        <v>15</v>
      </c>
      <c r="G9" s="42" t="s">
        <v>15</v>
      </c>
      <c r="H9" s="42" t="s">
        <v>15</v>
      </c>
      <c r="I9" s="42" t="s">
        <v>15</v>
      </c>
      <c r="J9" s="42" t="s">
        <v>15</v>
      </c>
      <c r="K9" s="42" t="s">
        <v>15</v>
      </c>
    </row>
    <row r="10" spans="1:11" s="5" customFormat="1" ht="18.75" customHeight="1">
      <c r="A10" s="157"/>
      <c r="B10" s="158">
        <v>26</v>
      </c>
      <c r="C10" s="159"/>
      <c r="D10" s="62" t="s">
        <v>15</v>
      </c>
      <c r="E10" s="42" t="s">
        <v>15</v>
      </c>
      <c r="F10" s="42">
        <v>6</v>
      </c>
      <c r="G10" s="42">
        <v>70</v>
      </c>
      <c r="H10" s="42" t="s">
        <v>15</v>
      </c>
      <c r="I10" s="42" t="s">
        <v>15</v>
      </c>
      <c r="J10" s="42">
        <v>6</v>
      </c>
      <c r="K10" s="42">
        <v>70</v>
      </c>
    </row>
    <row r="11" spans="1:11" s="5" customFormat="1" ht="18.75" customHeight="1" thickBot="1">
      <c r="A11" s="149"/>
      <c r="B11" s="158">
        <v>27</v>
      </c>
      <c r="C11" s="160"/>
      <c r="D11" s="42" t="s">
        <v>393</v>
      </c>
      <c r="E11" s="42" t="s">
        <v>393</v>
      </c>
      <c r="F11" s="42" t="s">
        <v>393</v>
      </c>
      <c r="G11" s="42" t="s">
        <v>393</v>
      </c>
      <c r="H11" s="42" t="s">
        <v>393</v>
      </c>
      <c r="I11" s="42" t="s">
        <v>393</v>
      </c>
      <c r="J11" s="42" t="s">
        <v>393</v>
      </c>
      <c r="K11" s="42" t="s">
        <v>393</v>
      </c>
    </row>
    <row r="12" spans="1:11" s="25" customFormat="1" ht="18.75" customHeight="1">
      <c r="A12" s="19" t="s">
        <v>394</v>
      </c>
      <c r="B12" s="161"/>
      <c r="C12" s="161"/>
      <c r="D12" s="161"/>
      <c r="E12" s="161"/>
      <c r="F12" s="52"/>
      <c r="G12" s="162"/>
      <c r="H12" s="52"/>
      <c r="I12" s="52"/>
      <c r="J12" s="356" t="s">
        <v>287</v>
      </c>
      <c r="K12" s="356"/>
    </row>
  </sheetData>
  <sheetProtection/>
  <mergeCells count="11">
    <mergeCell ref="K4:K5"/>
    <mergeCell ref="A1:K1"/>
    <mergeCell ref="J12:K12"/>
    <mergeCell ref="A3:C5"/>
    <mergeCell ref="D3:E3"/>
    <mergeCell ref="F3:G3"/>
    <mergeCell ref="H3:I3"/>
    <mergeCell ref="J3:K3"/>
    <mergeCell ref="E4:E5"/>
    <mergeCell ref="G4:G5"/>
    <mergeCell ref="I4:I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2017-05-15T07:41:44Z</cp:lastPrinted>
  <dcterms:created xsi:type="dcterms:W3CDTF">2011-08-03T07:44:07Z</dcterms:created>
  <dcterms:modified xsi:type="dcterms:W3CDTF">2017-05-31T06:12:04Z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