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955" activeTab="0"/>
  </bookViews>
  <sheets>
    <sheet name="運輸・通信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</sheets>
  <definedNames>
    <definedName name="_xlnm.Print_Area" localSheetId="4">'4'!#REF!</definedName>
    <definedName name="_xlnm.Print_Area" localSheetId="5">'5'!$A$1:$F$7</definedName>
    <definedName name="_xlnm.Print_Area" localSheetId="7">'7'!#REF!</definedName>
    <definedName name="_xlnm.Print_Area" localSheetId="8">'8'!$A$1:$G$12</definedName>
  </definedNames>
  <calcPr fullCalcOnLoad="1"/>
</workbook>
</file>

<file path=xl/sharedStrings.xml><?xml version="1.0" encoding="utf-8"?>
<sst xmlns="http://schemas.openxmlformats.org/spreadsheetml/2006/main" count="298" uniqueCount="196">
  <si>
    <t>年</t>
  </si>
  <si>
    <t>平成</t>
  </si>
  <si>
    <t>普通</t>
  </si>
  <si>
    <t>小型</t>
  </si>
  <si>
    <t>四輪貨物</t>
  </si>
  <si>
    <t>四輪乗用</t>
  </si>
  <si>
    <t>三輪貨物</t>
  </si>
  <si>
    <t>小型特殊自動車</t>
  </si>
  <si>
    <t>（各年12月31日現在）</t>
  </si>
  <si>
    <t>区分</t>
  </si>
  <si>
    <t>歩行者類</t>
  </si>
  <si>
    <t>自転車類</t>
  </si>
  <si>
    <t>年度・月</t>
  </si>
  <si>
    <t>出入台数</t>
  </si>
  <si>
    <t>平成</t>
  </si>
  <si>
    <t>月</t>
  </si>
  <si>
    <t>(単位:台)</t>
  </si>
  <si>
    <t>無料車を除く。</t>
  </si>
  <si>
    <t>1日平均</t>
  </si>
  <si>
    <t>東武鉄道</t>
  </si>
  <si>
    <t>年度</t>
  </si>
  <si>
    <t>総数</t>
  </si>
  <si>
    <t>新河岸駅</t>
  </si>
  <si>
    <t>川越駅</t>
  </si>
  <si>
    <t>乗車</t>
  </si>
  <si>
    <t>降車</t>
  </si>
  <si>
    <t>平成　</t>
  </si>
  <si>
    <t>東武鉄道（つづき）</t>
  </si>
  <si>
    <t>川越市駅</t>
  </si>
  <si>
    <t>霞ケ関駅</t>
  </si>
  <si>
    <t>鶴ケ島駅</t>
  </si>
  <si>
    <t>（単位：人）</t>
  </si>
  <si>
    <t>西武鉄道</t>
  </si>
  <si>
    <t>南大塚駅</t>
  </si>
  <si>
    <t>本川越駅</t>
  </si>
  <si>
    <t>東日本旅客鉄道</t>
  </si>
  <si>
    <t>南古谷駅</t>
  </si>
  <si>
    <t>西川越駅</t>
  </si>
  <si>
    <t>的場駅</t>
  </si>
  <si>
    <t>笠幡駅</t>
  </si>
  <si>
    <t>（単位：人)</t>
  </si>
  <si>
    <t>資料：埼玉県統計年鑑</t>
  </si>
  <si>
    <t>区分</t>
  </si>
  <si>
    <t>東武バス</t>
  </si>
  <si>
    <t>西武バス</t>
  </si>
  <si>
    <t>1日平均
利用者数</t>
  </si>
  <si>
    <t>人</t>
  </si>
  <si>
    <t>市内在住の高齢者（80歳以上）と障害のある方は、市が発行する特別乗車証により無料。</t>
  </si>
  <si>
    <t>市内在住の高齢者（70～79歳）の方は、市が発行する特別乗車証により1回100円の定額制。</t>
  </si>
  <si>
    <t>基本ルートは毎日運行。サブルートは隔日運行（月・水・金・日又は火・木・土）。</t>
  </si>
  <si>
    <t>簡易郵便局は委託契約により営業している郵便局。</t>
  </si>
  <si>
    <t>切手類販売所</t>
  </si>
  <si>
    <t>ポスト数</t>
  </si>
  <si>
    <t>ポスト数</t>
  </si>
  <si>
    <t>（各年3月31日現在）</t>
  </si>
  <si>
    <t>電話施設数</t>
  </si>
  <si>
    <t>公衆電話</t>
  </si>
  <si>
    <t>加入電話</t>
  </si>
  <si>
    <t>普通自動車</t>
  </si>
  <si>
    <t>小型車</t>
  </si>
  <si>
    <t>被けん引車</t>
  </si>
  <si>
    <t>大型特殊車</t>
  </si>
  <si>
    <t>特殊用途車</t>
  </si>
  <si>
    <t>乗合車（バス）</t>
  </si>
  <si>
    <t>二輪の小型自動車（250ｃｃを超えるもの）</t>
  </si>
  <si>
    <t>二輪の軽自動車（250cc以下）</t>
  </si>
  <si>
    <t>甲（125cc以下）</t>
  </si>
  <si>
    <t>乙（90cc以下）</t>
  </si>
  <si>
    <t>貨物自動車（計）</t>
  </si>
  <si>
    <t>乗用車（計）</t>
  </si>
  <si>
    <t>軽自動車（計）</t>
  </si>
  <si>
    <t>交通量観測地点</t>
  </si>
  <si>
    <t>二輪車類
動力付き</t>
  </si>
  <si>
    <t>小型車</t>
  </si>
  <si>
    <t>大型車</t>
  </si>
  <si>
    <t>合　計</t>
  </si>
  <si>
    <t>（人）</t>
  </si>
  <si>
    <t>（台）</t>
  </si>
  <si>
    <t>一般国道１６号</t>
  </si>
  <si>
    <t>一般国道２５４号</t>
  </si>
  <si>
    <t>-</t>
  </si>
  <si>
    <t>川越越生線</t>
  </si>
  <si>
    <t>川越日高線</t>
  </si>
  <si>
    <t>川越北環状線</t>
  </si>
  <si>
    <t>川越坂戸毛呂山線</t>
  </si>
  <si>
    <t>川越栗橋線</t>
  </si>
  <si>
    <t>イーグルバス</t>
  </si>
  <si>
    <t>系統数</t>
  </si>
  <si>
    <t>人</t>
  </si>
  <si>
    <t>原動機付自転車（計）</t>
  </si>
  <si>
    <t>市内郵便局局数</t>
  </si>
  <si>
    <t>小型車は、軽乗用車、乗用車、軽貨物車、小型貨物車の合計。</t>
  </si>
  <si>
    <t>自動車類交通量　</t>
  </si>
  <si>
    <t>歩行者等交通量　</t>
  </si>
  <si>
    <t>新宿町1丁目8番地先</t>
  </si>
  <si>
    <t>川越上尾線</t>
  </si>
  <si>
    <t>川越新座線</t>
  </si>
  <si>
    <t>今福木野目線</t>
  </si>
  <si>
    <t>平成24年</t>
  </si>
  <si>
    <t>東日本旅客鉄道の降車人員数は、調査されていない。</t>
  </si>
  <si>
    <t>資料：東日本高速道路株式会社関東支社</t>
  </si>
  <si>
    <t>資料：日本郵便株式会社関東支社</t>
  </si>
  <si>
    <t>川越郵便局</t>
  </si>
  <si>
    <t>日本郵便株式会社関係施設</t>
  </si>
  <si>
    <t>川越西郵便局</t>
  </si>
  <si>
    <t>資料：国土交通省所沢自動車検査登録事務所</t>
  </si>
  <si>
    <t>資料：東日本電信電話株式会社埼玉支店</t>
  </si>
  <si>
    <t xml:space="preserve">   基本ルート</t>
  </si>
  <si>
    <t>大型車は、バス、普通貨物車、特種(殊)車の合計。</t>
  </si>
  <si>
    <t>川越料金所通過車(上下線)の合計。</t>
  </si>
  <si>
    <t>平日の午前７時から午後７時までの12時間の観測による。(上下線の合計)</t>
  </si>
  <si>
    <t>Ｉ　運輸・通信</t>
  </si>
  <si>
    <t>平成25年</t>
  </si>
  <si>
    <t>平成26年</t>
  </si>
  <si>
    <t>総数</t>
  </si>
  <si>
    <t>府川1201番地先</t>
  </si>
  <si>
    <t>小仙波932-1</t>
  </si>
  <si>
    <t>氷川町344</t>
  </si>
  <si>
    <t>さいたまふじみ野所沢線</t>
  </si>
  <si>
    <t>古市場334</t>
  </si>
  <si>
    <t>吉田新町3丁目95番地先</t>
  </si>
  <si>
    <t>寺山405</t>
  </si>
  <si>
    <t>片柳川越線</t>
  </si>
  <si>
    <t>下広谷391番地先</t>
  </si>
  <si>
    <t>系統数</t>
  </si>
  <si>
    <t>計</t>
  </si>
  <si>
    <t xml:space="preserve">   サブルート</t>
  </si>
  <si>
    <t>資料：交通政策課</t>
  </si>
  <si>
    <t>区分</t>
  </si>
  <si>
    <t>直営の郵便局</t>
  </si>
  <si>
    <t>簡易郵便局</t>
  </si>
  <si>
    <t>平成27年</t>
  </si>
  <si>
    <t>平成25年10月1日からサブルートを廃止し、路線も変更した。</t>
  </si>
  <si>
    <t>自動車保有台数</t>
  </si>
  <si>
    <t>主要幹線交通量</t>
  </si>
  <si>
    <t>関越自動車道通行量</t>
  </si>
  <si>
    <t>鉄道による駅別旅客人員</t>
  </si>
  <si>
    <t>交通安全施設</t>
  </si>
  <si>
    <t>市内バス系統数・1日平均利用者数</t>
  </si>
  <si>
    <t>市内循環バス(川越シャトル)系統数・1日平均利用者数</t>
  </si>
  <si>
    <t>電話加入状況</t>
  </si>
  <si>
    <t>郵便</t>
  </si>
  <si>
    <t>I-1　自動車保有台数</t>
  </si>
  <si>
    <t>(各年3月31日現在）</t>
  </si>
  <si>
    <t>平成28年</t>
  </si>
  <si>
    <t>第１種</t>
  </si>
  <si>
    <t>（50cc以下）</t>
  </si>
  <si>
    <t>第２種</t>
  </si>
  <si>
    <t>（計）</t>
  </si>
  <si>
    <t>ミニカ－</t>
  </si>
  <si>
    <t>(単位：台)</t>
  </si>
  <si>
    <t>I-2　主要幹線交通量</t>
  </si>
  <si>
    <t>路線名</t>
  </si>
  <si>
    <t>国道</t>
  </si>
  <si>
    <t>南田島524-1</t>
  </si>
  <si>
    <t>山田1656-1</t>
  </si>
  <si>
    <t>福田147番地先</t>
  </si>
  <si>
    <t>県道</t>
  </si>
  <si>
    <t>宮元町38</t>
  </si>
  <si>
    <t>-</t>
  </si>
  <si>
    <t>小室463</t>
  </si>
  <si>
    <t>新宿</t>
  </si>
  <si>
    <t>下広谷1112番地先</t>
  </si>
  <si>
    <t>久下戸</t>
  </si>
  <si>
    <t>池辺1516</t>
  </si>
  <si>
    <t>上野田町20</t>
  </si>
  <si>
    <t>牛子393</t>
  </si>
  <si>
    <t>資料：平成23年度道路交通センサス</t>
  </si>
  <si>
    <t>I-3　関越自動車道通行量</t>
  </si>
  <si>
    <t>I-4　鉄道による駅別旅客人員</t>
  </si>
  <si>
    <t>I-5　交通安全施設</t>
  </si>
  <si>
    <t>信    号    機</t>
  </si>
  <si>
    <t>カーブミラー</t>
  </si>
  <si>
    <t>　　</t>
  </si>
  <si>
    <t>資料：防犯・交通安全課</t>
  </si>
  <si>
    <t>I-6　市内バス系統数・1日平均利用者数</t>
  </si>
  <si>
    <t>資料：交通政策課</t>
  </si>
  <si>
    <t>I-7　市内循環バス（川越シャトル）系統数・1日平均利用者数</t>
  </si>
  <si>
    <t>年度</t>
  </si>
  <si>
    <t>有料</t>
  </si>
  <si>
    <t>100円</t>
  </si>
  <si>
    <t>無料</t>
  </si>
  <si>
    <t>平成25年
( 4月～9月)</t>
  </si>
  <si>
    <t>平成25年
( 10月～3月)</t>
  </si>
  <si>
    <t xml:space="preserve">総        数 </t>
  </si>
  <si>
    <r>
      <rPr>
        <sz val="9"/>
        <color indexed="9"/>
        <rFont val="ＭＳ 明朝"/>
        <family val="1"/>
      </rPr>
      <t>平成</t>
    </r>
    <r>
      <rPr>
        <sz val="9"/>
        <rFont val="ＭＳ 明朝"/>
        <family val="1"/>
      </rPr>
      <t>26</t>
    </r>
    <r>
      <rPr>
        <sz val="9"/>
        <color indexed="9"/>
        <rFont val="ＭＳ 明朝"/>
        <family val="1"/>
      </rPr>
      <t>年</t>
    </r>
  </si>
  <si>
    <r>
      <rPr>
        <sz val="9"/>
        <color indexed="9"/>
        <rFont val="ＭＳ 明朝"/>
        <family val="1"/>
      </rPr>
      <t>平成</t>
    </r>
    <r>
      <rPr>
        <sz val="9"/>
        <rFont val="ＭＳ 明朝"/>
        <family val="1"/>
      </rPr>
      <t>27</t>
    </r>
    <r>
      <rPr>
        <sz val="9"/>
        <color indexed="9"/>
        <rFont val="ＭＳ 明朝"/>
        <family val="1"/>
      </rPr>
      <t>年</t>
    </r>
  </si>
  <si>
    <t>I-8　電話加入状況</t>
  </si>
  <si>
    <t>年度</t>
  </si>
  <si>
    <t>総合ディジタル
通信サービス</t>
  </si>
  <si>
    <t>I-9　郵　　　　便</t>
  </si>
  <si>
    <t>（各年12月31日現在）</t>
  </si>
  <si>
    <t>（平成28年12月31日現在）</t>
  </si>
  <si>
    <t xml:space="preserve">          資料：日本郵便株式会社川越郵便局</t>
  </si>
  <si>
    <t xml:space="preserve">                日本郵便株式会社川越西郵便局</t>
  </si>
  <si>
    <t xml:space="preserve">                    市民税課　　　　　　　　　　　　　　　　　　　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</si>
</sst>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0"/>
    <numFmt numFmtId="177" formatCode="#,##0_);[Red]\(#,##0\)"/>
    <numFmt numFmtId="178" formatCode="#,##0_ "/>
    <numFmt numFmtId="179" formatCode="#,##0;[Red]#,##0"/>
  </numFmts>
  <fonts count="6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4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0"/>
      <name val="Arial"/>
      <family val="2"/>
    </font>
    <font>
      <sz val="6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sz val="8"/>
      <name val="ＭＳ 明朝"/>
      <family val="1"/>
    </font>
    <font>
      <b/>
      <sz val="11"/>
      <name val="ＭＳ 明朝"/>
      <family val="1"/>
    </font>
    <font>
      <sz val="9"/>
      <color indexed="9"/>
      <name val="ＭＳ 明朝"/>
      <family val="1"/>
    </font>
    <font>
      <b/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2"/>
      <color indexed="12"/>
      <name val="ＭＳ 明朝"/>
      <family val="1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25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/>
    </xf>
    <xf numFmtId="0" fontId="5" fillId="0" borderId="0" xfId="61" applyFont="1" applyFill="1">
      <alignment vertical="center"/>
      <protection/>
    </xf>
    <xf numFmtId="38" fontId="5" fillId="0" borderId="0" xfId="49" applyFont="1" applyFill="1" applyAlignment="1">
      <alignment horizontal="right" vertical="center"/>
    </xf>
    <xf numFmtId="38" fontId="5" fillId="0" borderId="0" xfId="49" applyFont="1" applyFill="1" applyAlignment="1">
      <alignment vertical="center"/>
    </xf>
    <xf numFmtId="0" fontId="5" fillId="0" borderId="0" xfId="61" applyFont="1" applyFill="1" applyAlignment="1">
      <alignment vertical="center"/>
      <protection/>
    </xf>
    <xf numFmtId="0" fontId="5" fillId="0" borderId="0" xfId="61" applyFont="1" applyFill="1" applyAlignment="1">
      <alignment vertical="center" shrinkToFit="1"/>
      <protection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right" vertical="center" wrapText="1"/>
    </xf>
    <xf numFmtId="0" fontId="0" fillId="0" borderId="0" xfId="0" applyAlignment="1">
      <alignment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61" applyFont="1" applyFill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7" fillId="0" borderId="0" xfId="61" applyFont="1" applyFill="1" applyAlignment="1">
      <alignment vertical="center"/>
      <protection/>
    </xf>
    <xf numFmtId="3" fontId="5" fillId="0" borderId="0" xfId="0" applyNumberFormat="1" applyFont="1" applyAlignment="1">
      <alignment vertical="center"/>
    </xf>
    <xf numFmtId="0" fontId="12" fillId="0" borderId="0" xfId="0" applyNumberFormat="1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3" fillId="0" borderId="10" xfId="0" applyFont="1" applyBorder="1" applyAlignment="1">
      <alignment horizontal="right" vertical="center"/>
    </xf>
    <xf numFmtId="0" fontId="13" fillId="0" borderId="11" xfId="0" applyFont="1" applyBorder="1" applyAlignment="1">
      <alignment horizontal="distributed" vertical="center"/>
    </xf>
    <xf numFmtId="0" fontId="13" fillId="0" borderId="12" xfId="0" applyFont="1" applyBorder="1" applyAlignment="1">
      <alignment horizontal="distributed" vertical="center"/>
    </xf>
    <xf numFmtId="0" fontId="13" fillId="0" borderId="13" xfId="0" applyFont="1" applyBorder="1" applyAlignment="1">
      <alignment horizontal="distributed" vertical="center"/>
    </xf>
    <xf numFmtId="38" fontId="14" fillId="0" borderId="0" xfId="49" applyFont="1" applyFill="1" applyAlignment="1">
      <alignment vertical="center"/>
    </xf>
    <xf numFmtId="179" fontId="0" fillId="0" borderId="0" xfId="0" applyNumberFormat="1" applyFont="1" applyFill="1" applyAlignment="1">
      <alignment/>
    </xf>
    <xf numFmtId="0" fontId="13" fillId="0" borderId="0" xfId="0" applyFont="1" applyFill="1" applyAlignment="1">
      <alignment horizontal="distributed" vertical="center"/>
    </xf>
    <xf numFmtId="0" fontId="13" fillId="0" borderId="14" xfId="0" applyFont="1" applyFill="1" applyBorder="1" applyAlignment="1">
      <alignment horizontal="distributed" vertical="center"/>
    </xf>
    <xf numFmtId="38" fontId="13" fillId="0" borderId="15" xfId="49" applyFont="1" applyFill="1" applyBorder="1" applyAlignment="1">
      <alignment vertical="center"/>
    </xf>
    <xf numFmtId="38" fontId="13" fillId="0" borderId="0" xfId="49" applyFont="1" applyFill="1" applyAlignment="1">
      <alignment vertical="center"/>
    </xf>
    <xf numFmtId="178" fontId="0" fillId="0" borderId="0" xfId="0" applyNumberFormat="1" applyFont="1" applyFill="1" applyAlignment="1">
      <alignment/>
    </xf>
    <xf numFmtId="0" fontId="13" fillId="0" borderId="10" xfId="0" applyFont="1" applyFill="1" applyBorder="1" applyAlignment="1">
      <alignment horizontal="distributed" vertical="center"/>
    </xf>
    <xf numFmtId="38" fontId="13" fillId="0" borderId="16" xfId="49" applyFont="1" applyFill="1" applyBorder="1" applyAlignment="1">
      <alignment vertical="center"/>
    </xf>
    <xf numFmtId="38" fontId="13" fillId="0" borderId="10" xfId="49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38" fontId="13" fillId="0" borderId="17" xfId="49" applyFont="1" applyFill="1" applyBorder="1" applyAlignment="1">
      <alignment horizontal="center" vertical="center" textRotation="255"/>
    </xf>
    <xf numFmtId="38" fontId="13" fillId="0" borderId="18" xfId="49" applyFont="1" applyFill="1" applyBorder="1" applyAlignment="1">
      <alignment horizontal="center" vertical="center" textRotation="255" wrapText="1"/>
    </xf>
    <xf numFmtId="38" fontId="13" fillId="0" borderId="19" xfId="49" applyFont="1" applyFill="1" applyBorder="1" applyAlignment="1">
      <alignment horizontal="center" vertical="top"/>
    </xf>
    <xf numFmtId="38" fontId="13" fillId="0" borderId="20" xfId="49" applyFont="1" applyFill="1" applyBorder="1" applyAlignment="1">
      <alignment horizontal="center" vertical="top"/>
    </xf>
    <xf numFmtId="0" fontId="13" fillId="0" borderId="17" xfId="61" applyFont="1" applyFill="1" applyBorder="1" applyAlignment="1">
      <alignment horizontal="distributed" vertical="center" indent="1" shrinkToFit="1"/>
      <protection/>
    </xf>
    <xf numFmtId="0" fontId="13" fillId="0" borderId="17" xfId="61" applyFont="1" applyFill="1" applyBorder="1" applyAlignment="1">
      <alignment horizontal="left" vertical="center" indent="1" shrinkToFit="1"/>
      <protection/>
    </xf>
    <xf numFmtId="38" fontId="13" fillId="0" borderId="18" xfId="49" applyFont="1" applyFill="1" applyBorder="1" applyAlignment="1">
      <alignment vertical="center"/>
    </xf>
    <xf numFmtId="38" fontId="13" fillId="0" borderId="21" xfId="49" applyFont="1" applyFill="1" applyBorder="1" applyAlignment="1">
      <alignment vertical="center"/>
    </xf>
    <xf numFmtId="38" fontId="13" fillId="0" borderId="21" xfId="49" applyFont="1" applyFill="1" applyBorder="1" applyAlignment="1">
      <alignment horizontal="right" vertical="center"/>
    </xf>
    <xf numFmtId="0" fontId="13" fillId="0" borderId="22" xfId="61" applyFont="1" applyFill="1" applyBorder="1" applyAlignment="1">
      <alignment horizontal="distributed" vertical="center" indent="1" shrinkToFit="1"/>
      <protection/>
    </xf>
    <xf numFmtId="0" fontId="13" fillId="0" borderId="22" xfId="61" applyFont="1" applyFill="1" applyBorder="1" applyAlignment="1">
      <alignment horizontal="left" vertical="center" indent="1" shrinkToFit="1"/>
      <protection/>
    </xf>
    <xf numFmtId="38" fontId="13" fillId="0" borderId="0" xfId="49" applyFont="1" applyFill="1" applyBorder="1" applyAlignment="1">
      <alignment vertical="center"/>
    </xf>
    <xf numFmtId="38" fontId="13" fillId="0" borderId="0" xfId="49" applyFont="1" applyFill="1" applyBorder="1" applyAlignment="1">
      <alignment horizontal="right" vertical="center"/>
    </xf>
    <xf numFmtId="0" fontId="13" fillId="0" borderId="19" xfId="61" applyFont="1" applyFill="1" applyBorder="1" applyAlignment="1">
      <alignment horizontal="distributed" vertical="center" indent="1" shrinkToFit="1"/>
      <protection/>
    </xf>
    <xf numFmtId="0" fontId="13" fillId="0" borderId="19" xfId="61" applyFont="1" applyFill="1" applyBorder="1" applyAlignment="1">
      <alignment horizontal="left" vertical="center" indent="1" shrinkToFit="1"/>
      <protection/>
    </xf>
    <xf numFmtId="0" fontId="9" fillId="0" borderId="22" xfId="61" applyFont="1" applyFill="1" applyBorder="1" applyAlignment="1">
      <alignment horizontal="distributed" vertical="center" indent="1" shrinkToFit="1"/>
      <protection/>
    </xf>
    <xf numFmtId="0" fontId="13" fillId="0" borderId="23" xfId="61" applyFont="1" applyFill="1" applyBorder="1" applyAlignment="1">
      <alignment horizontal="distributed" vertical="center" indent="1" shrinkToFit="1"/>
      <protection/>
    </xf>
    <xf numFmtId="0" fontId="13" fillId="0" borderId="23" xfId="61" applyFont="1" applyFill="1" applyBorder="1" applyAlignment="1">
      <alignment horizontal="left" vertical="center" indent="1" shrinkToFit="1"/>
      <protection/>
    </xf>
    <xf numFmtId="38" fontId="13" fillId="0" borderId="10" xfId="49" applyFont="1" applyFill="1" applyBorder="1" applyAlignment="1">
      <alignment horizontal="right" vertical="center"/>
    </xf>
    <xf numFmtId="0" fontId="13" fillId="0" borderId="0" xfId="61" applyFont="1" applyFill="1" applyAlignment="1">
      <alignment vertical="center"/>
      <protection/>
    </xf>
    <xf numFmtId="0" fontId="13" fillId="0" borderId="0" xfId="61" applyFont="1" applyFill="1" applyAlignment="1">
      <alignment vertical="center" shrinkToFit="1"/>
      <protection/>
    </xf>
    <xf numFmtId="38" fontId="13" fillId="0" borderId="0" xfId="49" applyFont="1" applyFill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distributed" vertical="center"/>
    </xf>
    <xf numFmtId="0" fontId="13" fillId="0" borderId="0" xfId="0" applyFont="1" applyAlignment="1">
      <alignment horizontal="center" vertical="center"/>
    </xf>
    <xf numFmtId="38" fontId="13" fillId="0" borderId="15" xfId="49" applyFont="1" applyBorder="1" applyAlignment="1">
      <alignment vertical="center"/>
    </xf>
    <xf numFmtId="3" fontId="13" fillId="0" borderId="0" xfId="0" applyNumberFormat="1" applyFont="1" applyAlignment="1">
      <alignment vertical="center"/>
    </xf>
    <xf numFmtId="0" fontId="14" fillId="0" borderId="0" xfId="0" applyFont="1" applyAlignment="1">
      <alignment horizontal="center" vertical="center"/>
    </xf>
    <xf numFmtId="38" fontId="14" fillId="0" borderId="15" xfId="49" applyFont="1" applyBorder="1" applyAlignment="1">
      <alignment vertical="center"/>
    </xf>
    <xf numFmtId="3" fontId="14" fillId="0" borderId="0" xfId="0" applyNumberFormat="1" applyFont="1" applyBorder="1" applyAlignment="1">
      <alignment vertical="center"/>
    </xf>
    <xf numFmtId="38" fontId="5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13" fillId="0" borderId="0" xfId="0" applyFont="1" applyAlignment="1">
      <alignment horizontal="right" vertical="center"/>
    </xf>
    <xf numFmtId="38" fontId="13" fillId="0" borderId="0" xfId="49" applyFont="1" applyBorder="1" applyAlignment="1">
      <alignment vertical="center"/>
    </xf>
    <xf numFmtId="0" fontId="13" fillId="0" borderId="10" xfId="0" applyFont="1" applyBorder="1" applyAlignment="1">
      <alignment horizontal="left" vertical="center"/>
    </xf>
    <xf numFmtId="38" fontId="13" fillId="0" borderId="16" xfId="49" applyFont="1" applyBorder="1" applyAlignment="1">
      <alignment vertical="center"/>
    </xf>
    <xf numFmtId="38" fontId="13" fillId="0" borderId="10" xfId="49" applyFont="1" applyBorder="1" applyAlignment="1">
      <alignment vertical="center"/>
    </xf>
    <xf numFmtId="0" fontId="13" fillId="0" borderId="24" xfId="0" applyFont="1" applyBorder="1" applyAlignment="1">
      <alignment horizontal="left" vertical="center"/>
    </xf>
    <xf numFmtId="0" fontId="13" fillId="0" borderId="24" xfId="0" applyFont="1" applyBorder="1" applyAlignment="1">
      <alignment horizontal="right" vertical="center"/>
    </xf>
    <xf numFmtId="0" fontId="13" fillId="0" borderId="24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25" xfId="0" applyFont="1" applyBorder="1" applyAlignment="1">
      <alignment horizontal="distributed" vertical="center"/>
    </xf>
    <xf numFmtId="0" fontId="13" fillId="0" borderId="20" xfId="0" applyFont="1" applyBorder="1" applyAlignment="1">
      <alignment horizontal="distributed" vertical="center"/>
    </xf>
    <xf numFmtId="0" fontId="13" fillId="0" borderId="26" xfId="0" applyFont="1" applyBorder="1" applyAlignment="1">
      <alignment horizontal="distributed" vertical="center"/>
    </xf>
    <xf numFmtId="0" fontId="13" fillId="0" borderId="27" xfId="0" applyFont="1" applyBorder="1" applyAlignment="1">
      <alignment horizontal="distributed" vertical="center"/>
    </xf>
    <xf numFmtId="38" fontId="13" fillId="0" borderId="0" xfId="49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38" fontId="13" fillId="0" borderId="10" xfId="49" applyFont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38" fontId="13" fillId="0" borderId="15" xfId="49" applyFont="1" applyBorder="1" applyAlignment="1">
      <alignment horizontal="right" vertical="center"/>
    </xf>
    <xf numFmtId="38" fontId="13" fillId="0" borderId="15" xfId="49" applyFont="1" applyFill="1" applyBorder="1" applyAlignment="1">
      <alignment horizontal="right" vertical="center"/>
    </xf>
    <xf numFmtId="38" fontId="13" fillId="0" borderId="16" xfId="49" applyFont="1" applyFill="1" applyBorder="1" applyAlignment="1">
      <alignment horizontal="right" vertical="center"/>
    </xf>
    <xf numFmtId="38" fontId="13" fillId="0" borderId="0" xfId="49" applyFont="1" applyBorder="1" applyAlignment="1" applyProtection="1">
      <alignment horizontal="right" vertical="center"/>
      <protection locked="0"/>
    </xf>
    <xf numFmtId="38" fontId="13" fillId="0" borderId="10" xfId="49" applyFont="1" applyBorder="1" applyAlignment="1" applyProtection="1">
      <alignment horizontal="right" vertical="center"/>
      <protection locked="0"/>
    </xf>
    <xf numFmtId="38" fontId="13" fillId="0" borderId="0" xfId="49" applyFont="1" applyAlignment="1">
      <alignment vertical="center"/>
    </xf>
    <xf numFmtId="0" fontId="13" fillId="0" borderId="14" xfId="0" applyFont="1" applyBorder="1" applyAlignment="1">
      <alignment horizontal="center" vertical="center"/>
    </xf>
    <xf numFmtId="0" fontId="13" fillId="0" borderId="10" xfId="0" applyFont="1" applyBorder="1" applyAlignment="1">
      <alignment/>
    </xf>
    <xf numFmtId="0" fontId="13" fillId="0" borderId="14" xfId="0" applyFont="1" applyBorder="1" applyAlignment="1">
      <alignment horizontal="distributed" vertical="center"/>
    </xf>
    <xf numFmtId="0" fontId="13" fillId="0" borderId="28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3" fillId="0" borderId="21" xfId="0" applyFont="1" applyBorder="1" applyAlignment="1">
      <alignment horizontal="left" vertical="center"/>
    </xf>
    <xf numFmtId="0" fontId="13" fillId="0" borderId="29" xfId="0" applyFont="1" applyBorder="1" applyAlignment="1">
      <alignment horizontal="left" vertical="center"/>
    </xf>
    <xf numFmtId="0" fontId="13" fillId="0" borderId="0" xfId="0" applyFont="1" applyBorder="1" applyAlignment="1">
      <alignment horizontal="right" vertical="center"/>
    </xf>
    <xf numFmtId="0" fontId="13" fillId="0" borderId="21" xfId="0" applyFont="1" applyBorder="1" applyAlignment="1">
      <alignment horizontal="center" vertical="center"/>
    </xf>
    <xf numFmtId="0" fontId="13" fillId="0" borderId="0" xfId="49" applyNumberFormat="1" applyFont="1" applyFill="1" applyBorder="1" applyAlignment="1">
      <alignment vertical="center"/>
    </xf>
    <xf numFmtId="3" fontId="13" fillId="0" borderId="0" xfId="0" applyNumberFormat="1" applyFont="1" applyBorder="1" applyAlignment="1">
      <alignment horizontal="right" vertical="center"/>
    </xf>
    <xf numFmtId="179" fontId="13" fillId="0" borderId="0" xfId="0" applyNumberFormat="1" applyFont="1" applyBorder="1" applyAlignment="1">
      <alignment horizontal="right" vertical="center"/>
    </xf>
    <xf numFmtId="0" fontId="13" fillId="0" borderId="14" xfId="0" applyFont="1" applyBorder="1" applyAlignment="1">
      <alignment horizontal="distributed" vertical="center"/>
    </xf>
    <xf numFmtId="0" fontId="13" fillId="0" borderId="15" xfId="49" applyNumberFormat="1" applyFont="1" applyFill="1" applyBorder="1" applyAlignment="1">
      <alignment vertical="center"/>
    </xf>
    <xf numFmtId="0" fontId="13" fillId="0" borderId="10" xfId="0" applyFont="1" applyBorder="1" applyAlignment="1">
      <alignment horizontal="distributed" vertical="center"/>
    </xf>
    <xf numFmtId="0" fontId="13" fillId="0" borderId="28" xfId="0" applyFont="1" applyBorder="1" applyAlignment="1">
      <alignment horizontal="distributed" vertical="center"/>
    </xf>
    <xf numFmtId="0" fontId="13" fillId="0" borderId="10" xfId="49" applyNumberFormat="1" applyFont="1" applyFill="1" applyBorder="1" applyAlignment="1">
      <alignment vertical="center"/>
    </xf>
    <xf numFmtId="3" fontId="13" fillId="0" borderId="10" xfId="0" applyNumberFormat="1" applyFont="1" applyFill="1" applyBorder="1" applyAlignment="1">
      <alignment horizontal="right" vertical="center"/>
    </xf>
    <xf numFmtId="0" fontId="13" fillId="0" borderId="10" xfId="49" applyNumberFormat="1" applyFont="1" applyBorder="1" applyAlignment="1">
      <alignment horizontal="right" vertical="center"/>
    </xf>
    <xf numFmtId="179" fontId="13" fillId="0" borderId="10" xfId="0" applyNumberFormat="1" applyFont="1" applyBorder="1" applyAlignment="1">
      <alignment horizontal="right" vertical="center"/>
    </xf>
    <xf numFmtId="0" fontId="13" fillId="0" borderId="0" xfId="0" applyFont="1" applyAlignment="1">
      <alignment/>
    </xf>
    <xf numFmtId="0" fontId="6" fillId="0" borderId="0" xfId="0" applyFont="1" applyBorder="1" applyAlignment="1">
      <alignment horizontal="distributed" vertical="center" wrapText="1"/>
    </xf>
    <xf numFmtId="0" fontId="13" fillId="0" borderId="22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 wrapText="1"/>
    </xf>
    <xf numFmtId="0" fontId="13" fillId="0" borderId="21" xfId="0" applyFont="1" applyBorder="1" applyAlignment="1">
      <alignment horizontal="right" vertical="center"/>
    </xf>
    <xf numFmtId="0" fontId="13" fillId="0" borderId="22" xfId="0" applyFont="1" applyBorder="1" applyAlignment="1">
      <alignment horizontal="distributed" vertical="center"/>
    </xf>
    <xf numFmtId="177" fontId="13" fillId="0" borderId="22" xfId="49" applyNumberFormat="1" applyFont="1" applyFill="1" applyBorder="1" applyAlignment="1">
      <alignment horizontal="distributed" vertical="center"/>
    </xf>
    <xf numFmtId="177" fontId="5" fillId="0" borderId="0" xfId="0" applyNumberFormat="1" applyFont="1" applyBorder="1" applyAlignment="1">
      <alignment horizontal="right" vertical="center"/>
    </xf>
    <xf numFmtId="177" fontId="13" fillId="0" borderId="17" xfId="49" applyNumberFormat="1" applyFont="1" applyFill="1" applyBorder="1" applyAlignment="1">
      <alignment horizontal="center" vertical="center"/>
    </xf>
    <xf numFmtId="0" fontId="13" fillId="0" borderId="15" xfId="0" applyNumberFormat="1" applyFont="1" applyBorder="1" applyAlignment="1">
      <alignment horizontal="right" vertical="center"/>
    </xf>
    <xf numFmtId="177" fontId="13" fillId="0" borderId="19" xfId="49" applyNumberFormat="1" applyFont="1" applyFill="1" applyBorder="1" applyAlignment="1">
      <alignment horizontal="distributed" vertical="center"/>
    </xf>
    <xf numFmtId="0" fontId="13" fillId="0" borderId="26" xfId="0" applyFont="1" applyBorder="1" applyAlignment="1">
      <alignment horizontal="distributed" vertical="center"/>
    </xf>
    <xf numFmtId="0" fontId="13" fillId="0" borderId="23" xfId="0" applyFont="1" applyBorder="1" applyAlignment="1">
      <alignment horizontal="distributed" vertical="center"/>
    </xf>
    <xf numFmtId="0" fontId="13" fillId="0" borderId="11" xfId="0" applyFont="1" applyBorder="1" applyAlignment="1">
      <alignment vertical="center"/>
    </xf>
    <xf numFmtId="0" fontId="13" fillId="0" borderId="30" xfId="0" applyFont="1" applyBorder="1" applyAlignment="1">
      <alignment vertical="center"/>
    </xf>
    <xf numFmtId="0" fontId="13" fillId="0" borderId="26" xfId="0" applyFont="1" applyBorder="1" applyAlignment="1">
      <alignment horizontal="distributed" vertical="center" wrapText="1" indent="1"/>
    </xf>
    <xf numFmtId="0" fontId="6" fillId="0" borderId="0" xfId="0" applyFont="1" applyBorder="1" applyAlignment="1">
      <alignment vertical="center"/>
    </xf>
    <xf numFmtId="0" fontId="13" fillId="0" borderId="0" xfId="0" applyFont="1" applyBorder="1" applyAlignment="1">
      <alignment horizontal="distributed" vertical="center"/>
    </xf>
    <xf numFmtId="0" fontId="13" fillId="0" borderId="14" xfId="0" applyFont="1" applyBorder="1" applyAlignment="1">
      <alignment vertical="center"/>
    </xf>
    <xf numFmtId="38" fontId="13" fillId="0" borderId="18" xfId="49" applyFont="1" applyBorder="1" applyAlignment="1">
      <alignment horizontal="right" vertical="center"/>
    </xf>
    <xf numFmtId="38" fontId="13" fillId="0" borderId="21" xfId="49" applyFont="1" applyBorder="1" applyAlignment="1">
      <alignment vertical="center"/>
    </xf>
    <xf numFmtId="38" fontId="13" fillId="0" borderId="21" xfId="49" applyFont="1" applyBorder="1" applyAlignment="1">
      <alignment horizontal="right" vertical="center"/>
    </xf>
    <xf numFmtId="0" fontId="13" fillId="0" borderId="28" xfId="0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right" vertical="center"/>
    </xf>
    <xf numFmtId="0" fontId="13" fillId="0" borderId="10" xfId="0" applyNumberFormat="1" applyFont="1" applyBorder="1" applyAlignment="1">
      <alignment horizontal="right" vertical="center"/>
    </xf>
    <xf numFmtId="0" fontId="13" fillId="0" borderId="21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25" xfId="0" applyFont="1" applyBorder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37" fillId="0" borderId="0" xfId="43" applyNumberFormat="1" applyFont="1" applyFill="1" applyAlignment="1" applyProtection="1">
      <alignment vertical="center"/>
      <protection/>
    </xf>
    <xf numFmtId="0" fontId="37" fillId="0" borderId="0" xfId="43" applyFont="1" applyAlignment="1" applyProtection="1">
      <alignment vertical="center"/>
      <protection/>
    </xf>
    <xf numFmtId="0" fontId="18" fillId="0" borderId="0" xfId="0" applyNumberFormat="1" applyFont="1" applyFill="1" applyAlignment="1">
      <alignment horizontal="center" vertical="center"/>
    </xf>
    <xf numFmtId="38" fontId="13" fillId="0" borderId="0" xfId="49" applyFont="1" applyFill="1" applyAlignment="1">
      <alignment horizontal="left" vertical="top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10" xfId="0" applyFont="1" applyBorder="1" applyAlignment="1">
      <alignment horizontal="right" vertical="center"/>
    </xf>
    <xf numFmtId="0" fontId="13" fillId="0" borderId="11" xfId="0" applyFont="1" applyBorder="1" applyAlignment="1">
      <alignment horizontal="distributed" vertical="center"/>
    </xf>
    <xf numFmtId="0" fontId="13" fillId="0" borderId="30" xfId="0" applyFont="1" applyBorder="1" applyAlignment="1">
      <alignment horizontal="distributed" vertical="center"/>
    </xf>
    <xf numFmtId="0" fontId="13" fillId="0" borderId="24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distributed" vertical="center"/>
    </xf>
    <xf numFmtId="0" fontId="13" fillId="0" borderId="14" xfId="0" applyFont="1" applyFill="1" applyBorder="1" applyAlignment="1">
      <alignment horizontal="distributed" vertical="center"/>
    </xf>
    <xf numFmtId="0" fontId="13" fillId="0" borderId="10" xfId="0" applyFont="1" applyFill="1" applyBorder="1" applyAlignment="1">
      <alignment horizontal="distributed" vertical="center"/>
    </xf>
    <xf numFmtId="0" fontId="13" fillId="0" borderId="28" xfId="0" applyFont="1" applyFill="1" applyBorder="1" applyAlignment="1">
      <alignment horizontal="distributed" vertical="center"/>
    </xf>
    <xf numFmtId="38" fontId="13" fillId="0" borderId="24" xfId="49" applyFont="1" applyFill="1" applyBorder="1" applyAlignment="1">
      <alignment horizontal="right" vertical="center"/>
    </xf>
    <xf numFmtId="0" fontId="14" fillId="0" borderId="21" xfId="0" applyFont="1" applyFill="1" applyBorder="1" applyAlignment="1">
      <alignment horizontal="distributed" vertical="center"/>
    </xf>
    <xf numFmtId="0" fontId="14" fillId="0" borderId="29" xfId="0" applyFont="1" applyFill="1" applyBorder="1" applyAlignment="1">
      <alignment horizontal="distributed" vertical="center"/>
    </xf>
    <xf numFmtId="0" fontId="15" fillId="0" borderId="0" xfId="0" applyFont="1" applyFill="1" applyAlignment="1">
      <alignment horizontal="distributed" vertical="center" shrinkToFit="1"/>
    </xf>
    <xf numFmtId="0" fontId="15" fillId="0" borderId="14" xfId="0" applyFont="1" applyFill="1" applyBorder="1" applyAlignment="1">
      <alignment horizontal="distributed" vertical="center" shrinkToFit="1"/>
    </xf>
    <xf numFmtId="0" fontId="13" fillId="0" borderId="29" xfId="61" applyFont="1" applyFill="1" applyBorder="1" applyAlignment="1">
      <alignment horizontal="center" vertical="distributed" textRotation="255"/>
      <protection/>
    </xf>
    <xf numFmtId="0" fontId="13" fillId="0" borderId="14" xfId="61" applyFont="1" applyFill="1" applyBorder="1" applyAlignment="1">
      <alignment horizontal="center" vertical="distributed" textRotation="255"/>
      <protection/>
    </xf>
    <xf numFmtId="0" fontId="13" fillId="0" borderId="14" xfId="0" applyFont="1" applyBorder="1" applyAlignment="1">
      <alignment horizontal="center" vertical="distributed" textRotation="255"/>
    </xf>
    <xf numFmtId="0" fontId="13" fillId="0" borderId="28" xfId="0" applyFont="1" applyBorder="1" applyAlignment="1">
      <alignment horizontal="center" vertical="distributed" textRotation="255"/>
    </xf>
    <xf numFmtId="0" fontId="10" fillId="0" borderId="0" xfId="61" applyFont="1" applyFill="1" applyAlignment="1">
      <alignment horizontal="center" vertical="center"/>
      <protection/>
    </xf>
    <xf numFmtId="0" fontId="13" fillId="0" borderId="24" xfId="61" applyFont="1" applyFill="1" applyBorder="1" applyAlignment="1" applyProtection="1">
      <alignment horizontal="distributed" vertical="center"/>
      <protection/>
    </xf>
    <xf numFmtId="0" fontId="13" fillId="0" borderId="31" xfId="61" applyFont="1" applyFill="1" applyBorder="1" applyAlignment="1" applyProtection="1">
      <alignment horizontal="distributed" vertical="center"/>
      <protection/>
    </xf>
    <xf numFmtId="0" fontId="13" fillId="0" borderId="0" xfId="61" applyFont="1" applyFill="1" applyBorder="1" applyAlignment="1" applyProtection="1">
      <alignment horizontal="distributed" vertical="center"/>
      <protection/>
    </xf>
    <xf numFmtId="0" fontId="13" fillId="0" borderId="14" xfId="61" applyFont="1" applyFill="1" applyBorder="1" applyAlignment="1" applyProtection="1">
      <alignment horizontal="distributed" vertical="center"/>
      <protection/>
    </xf>
    <xf numFmtId="0" fontId="13" fillId="0" borderId="25" xfId="61" applyFont="1" applyFill="1" applyBorder="1" applyAlignment="1" applyProtection="1">
      <alignment horizontal="distributed" vertical="center"/>
      <protection/>
    </xf>
    <xf numFmtId="0" fontId="13" fillId="0" borderId="32" xfId="61" applyFont="1" applyFill="1" applyBorder="1" applyAlignment="1" applyProtection="1">
      <alignment horizontal="distributed" vertical="center"/>
      <protection/>
    </xf>
    <xf numFmtId="0" fontId="13" fillId="0" borderId="33" xfId="61" applyFont="1" applyFill="1" applyBorder="1" applyAlignment="1">
      <alignment horizontal="distributed" vertical="center" wrapText="1"/>
      <protection/>
    </xf>
    <xf numFmtId="0" fontId="13" fillId="0" borderId="22" xfId="61" applyFont="1" applyFill="1" applyBorder="1" applyAlignment="1">
      <alignment horizontal="distributed" vertical="center" wrapText="1"/>
      <protection/>
    </xf>
    <xf numFmtId="0" fontId="13" fillId="0" borderId="19" xfId="61" applyFont="1" applyFill="1" applyBorder="1" applyAlignment="1">
      <alignment horizontal="distributed" vertical="center" wrapText="1"/>
      <protection/>
    </xf>
    <xf numFmtId="38" fontId="13" fillId="0" borderId="34" xfId="49" applyFont="1" applyFill="1" applyBorder="1" applyAlignment="1">
      <alignment horizontal="distributed" vertical="center" wrapText="1"/>
    </xf>
    <xf numFmtId="38" fontId="13" fillId="0" borderId="24" xfId="49" applyFont="1" applyFill="1" applyBorder="1" applyAlignment="1">
      <alignment horizontal="distributed" vertical="center" wrapText="1"/>
    </xf>
    <xf numFmtId="38" fontId="13" fillId="0" borderId="31" xfId="49" applyFont="1" applyFill="1" applyBorder="1" applyAlignment="1">
      <alignment horizontal="distributed" vertical="center" wrapText="1"/>
    </xf>
    <xf numFmtId="0" fontId="13" fillId="0" borderId="32" xfId="61" applyFont="1" applyFill="1" applyBorder="1" applyAlignment="1">
      <alignment horizontal="center" vertical="distributed" textRotation="255"/>
      <protection/>
    </xf>
    <xf numFmtId="0" fontId="13" fillId="0" borderId="24" xfId="0" applyFont="1" applyBorder="1" applyAlignment="1">
      <alignment horizontal="right" vertical="center"/>
    </xf>
    <xf numFmtId="0" fontId="13" fillId="0" borderId="24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0" borderId="24" xfId="0" applyFont="1" applyBorder="1" applyAlignment="1">
      <alignment horizontal="left" vertical="center"/>
    </xf>
    <xf numFmtId="0" fontId="13" fillId="0" borderId="10" xfId="0" applyFont="1" applyBorder="1" applyAlignment="1">
      <alignment vertical="center"/>
    </xf>
    <xf numFmtId="0" fontId="13" fillId="0" borderId="24" xfId="0" applyFont="1" applyBorder="1" applyAlignment="1">
      <alignment horizontal="distributed" vertical="center"/>
    </xf>
    <xf numFmtId="0" fontId="13" fillId="0" borderId="31" xfId="0" applyFont="1" applyBorder="1" applyAlignment="1">
      <alignment horizontal="distributed" vertical="center"/>
    </xf>
    <xf numFmtId="0" fontId="13" fillId="0" borderId="25" xfId="0" applyFont="1" applyBorder="1" applyAlignment="1">
      <alignment horizontal="distributed" vertical="center"/>
    </xf>
    <xf numFmtId="0" fontId="13" fillId="0" borderId="32" xfId="0" applyFont="1" applyBorder="1" applyAlignment="1">
      <alignment horizontal="distributed" vertical="center"/>
    </xf>
    <xf numFmtId="0" fontId="13" fillId="0" borderId="13" xfId="0" applyFont="1" applyBorder="1" applyAlignment="1">
      <alignment horizontal="distributed" vertical="center"/>
    </xf>
    <xf numFmtId="0" fontId="2" fillId="0" borderId="0" xfId="0" applyFont="1" applyAlignment="1">
      <alignment horizontal="center"/>
    </xf>
    <xf numFmtId="0" fontId="13" fillId="0" borderId="10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11" fillId="0" borderId="0" xfId="0" applyFont="1" applyAlignment="1">
      <alignment/>
    </xf>
    <xf numFmtId="0" fontId="13" fillId="0" borderId="17" xfId="0" applyFont="1" applyBorder="1" applyAlignment="1">
      <alignment horizontal="distributed" vertical="center"/>
    </xf>
    <xf numFmtId="0" fontId="13" fillId="0" borderId="19" xfId="0" applyFont="1" applyBorder="1" applyAlignment="1">
      <alignment horizontal="distributed" vertical="center"/>
    </xf>
    <xf numFmtId="0" fontId="13" fillId="0" borderId="17" xfId="0" applyFont="1" applyBorder="1" applyAlignment="1">
      <alignment horizontal="distributed" vertical="center" wrapText="1"/>
    </xf>
    <xf numFmtId="0" fontId="13" fillId="0" borderId="19" xfId="0" applyFont="1" applyBorder="1" applyAlignment="1">
      <alignment horizontal="distributed" vertical="center" wrapText="1"/>
    </xf>
    <xf numFmtId="0" fontId="13" fillId="0" borderId="25" xfId="0" applyFont="1" applyBorder="1" applyAlignment="1">
      <alignment horizontal="left" vertical="center"/>
    </xf>
    <xf numFmtId="0" fontId="13" fillId="0" borderId="32" xfId="0" applyFont="1" applyBorder="1" applyAlignment="1">
      <alignment horizontal="left" vertical="center"/>
    </xf>
    <xf numFmtId="0" fontId="13" fillId="0" borderId="18" xfId="0" applyFont="1" applyBorder="1" applyAlignment="1">
      <alignment horizontal="distributed" vertical="center" wrapText="1"/>
    </xf>
    <xf numFmtId="0" fontId="13" fillId="0" borderId="20" xfId="0" applyFont="1" applyBorder="1" applyAlignment="1">
      <alignment horizontal="distributed" vertical="center" wrapText="1"/>
    </xf>
    <xf numFmtId="0" fontId="13" fillId="0" borderId="24" xfId="0" applyFont="1" applyBorder="1" applyAlignment="1">
      <alignment horizontal="right" vertical="center"/>
    </xf>
    <xf numFmtId="0" fontId="13" fillId="0" borderId="31" xfId="0" applyFont="1" applyBorder="1" applyAlignment="1">
      <alignment horizontal="right" vertical="center"/>
    </xf>
    <xf numFmtId="0" fontId="13" fillId="0" borderId="21" xfId="0" applyFont="1" applyBorder="1" applyAlignment="1">
      <alignment horizontal="distributed" vertical="center" wrapText="1"/>
    </xf>
    <xf numFmtId="0" fontId="13" fillId="0" borderId="29" xfId="0" applyFont="1" applyBorder="1" applyAlignment="1">
      <alignment horizontal="distributed" vertical="center" wrapText="1"/>
    </xf>
    <xf numFmtId="0" fontId="13" fillId="0" borderId="0" xfId="0" applyFont="1" applyBorder="1" applyAlignment="1">
      <alignment horizontal="distributed" vertical="center" wrapText="1"/>
    </xf>
    <xf numFmtId="0" fontId="13" fillId="0" borderId="14" xfId="0" applyFont="1" applyBorder="1" applyAlignment="1">
      <alignment horizontal="distributed" vertical="center" wrapText="1"/>
    </xf>
    <xf numFmtId="0" fontId="13" fillId="0" borderId="25" xfId="0" applyFont="1" applyBorder="1" applyAlignment="1">
      <alignment horizontal="distributed" vertical="center" wrapText="1"/>
    </xf>
    <xf numFmtId="0" fontId="13" fillId="0" borderId="32" xfId="0" applyFont="1" applyBorder="1" applyAlignment="1">
      <alignment horizontal="distributed" vertical="center" wrapText="1"/>
    </xf>
    <xf numFmtId="0" fontId="13" fillId="0" borderId="35" xfId="0" applyFont="1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13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13" fillId="0" borderId="0" xfId="0" applyFont="1" applyAlignment="1">
      <alignment horizontal="left" vertical="center"/>
    </xf>
    <xf numFmtId="0" fontId="13" fillId="0" borderId="33" xfId="0" applyFont="1" applyBorder="1" applyAlignment="1">
      <alignment horizontal="distributed" vertical="center"/>
    </xf>
    <xf numFmtId="0" fontId="13" fillId="0" borderId="33" xfId="0" applyFont="1" applyBorder="1" applyAlignment="1">
      <alignment horizontal="distributed" vertical="center" wrapText="1"/>
    </xf>
    <xf numFmtId="0" fontId="13" fillId="0" borderId="34" xfId="0" applyFont="1" applyBorder="1" applyAlignment="1">
      <alignment horizontal="distributed" vertical="center" wrapText="1"/>
    </xf>
    <xf numFmtId="0" fontId="13" fillId="0" borderId="34" xfId="0" applyFont="1" applyBorder="1" applyAlignment="1">
      <alignment horizontal="distributed" vertical="center"/>
    </xf>
    <xf numFmtId="0" fontId="13" fillId="0" borderId="20" xfId="0" applyFont="1" applyBorder="1" applyAlignment="1">
      <alignment horizontal="distributed" vertical="center"/>
    </xf>
    <xf numFmtId="0" fontId="13" fillId="0" borderId="18" xfId="0" applyFont="1" applyBorder="1" applyAlignment="1">
      <alignment horizontal="distributed" vertical="center" indent="1"/>
    </xf>
    <xf numFmtId="0" fontId="13" fillId="0" borderId="29" xfId="0" applyFont="1" applyBorder="1" applyAlignment="1">
      <alignment horizontal="distributed" vertical="center" indent="1"/>
    </xf>
    <xf numFmtId="0" fontId="13" fillId="0" borderId="16" xfId="0" applyFont="1" applyBorder="1" applyAlignment="1">
      <alignment horizontal="distributed" vertical="center" indent="1"/>
    </xf>
    <xf numFmtId="0" fontId="13" fillId="0" borderId="28" xfId="0" applyFont="1" applyBorder="1" applyAlignment="1">
      <alignment horizontal="distributed" vertical="center" indent="1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3" fillId="0" borderId="24" xfId="0" applyFont="1" applyBorder="1" applyAlignment="1">
      <alignment horizontal="distributed" vertical="center" indent="2"/>
    </xf>
    <xf numFmtId="0" fontId="13" fillId="0" borderId="31" xfId="0" applyFont="1" applyBorder="1" applyAlignment="1">
      <alignment horizontal="distributed" vertical="center" indent="2"/>
    </xf>
    <xf numFmtId="0" fontId="13" fillId="0" borderId="21" xfId="0" applyFont="1" applyBorder="1" applyAlignment="1">
      <alignment horizontal="distributed" vertical="center"/>
    </xf>
    <xf numFmtId="0" fontId="13" fillId="0" borderId="29" xfId="0" applyFont="1" applyBorder="1" applyAlignment="1">
      <alignment horizontal="distributed" vertical="center"/>
    </xf>
    <xf numFmtId="0" fontId="13" fillId="0" borderId="25" xfId="0" applyFont="1" applyBorder="1" applyAlignment="1">
      <alignment horizontal="distributed" vertical="center"/>
    </xf>
    <xf numFmtId="0" fontId="13" fillId="0" borderId="32" xfId="0" applyFont="1" applyBorder="1" applyAlignment="1">
      <alignment horizontal="distributed" vertical="center"/>
    </xf>
    <xf numFmtId="0" fontId="13" fillId="0" borderId="20" xfId="0" applyFont="1" applyBorder="1" applyAlignment="1">
      <alignment horizontal="distributed" vertical="center" indent="1"/>
    </xf>
    <xf numFmtId="0" fontId="13" fillId="0" borderId="32" xfId="0" applyFont="1" applyBorder="1" applyAlignment="1">
      <alignment horizontal="distributed" vertical="center" indent="1"/>
    </xf>
    <xf numFmtId="0" fontId="13" fillId="0" borderId="11" xfId="0" applyFont="1" applyBorder="1" applyAlignment="1">
      <alignment horizontal="distributed" vertical="center" indent="2"/>
    </xf>
    <xf numFmtId="0" fontId="13" fillId="0" borderId="30" xfId="0" applyFont="1" applyBorder="1" applyAlignment="1">
      <alignment horizontal="distributed" vertical="center" indent="2"/>
    </xf>
    <xf numFmtId="0" fontId="13" fillId="0" borderId="0" xfId="0" applyFont="1" applyBorder="1" applyAlignment="1">
      <alignment horizontal="distributed" vertical="center"/>
    </xf>
    <xf numFmtId="0" fontId="13" fillId="0" borderId="14" xfId="0" applyFont="1" applyBorder="1" applyAlignment="1">
      <alignment horizontal="distributed" vertical="center"/>
    </xf>
    <xf numFmtId="0" fontId="13" fillId="0" borderId="10" xfId="0" applyFont="1" applyBorder="1" applyAlignment="1">
      <alignment horizontal="distributed" vertical="center"/>
    </xf>
    <xf numFmtId="0" fontId="13" fillId="0" borderId="28" xfId="0" applyFont="1" applyBorder="1" applyAlignment="1">
      <alignment horizontal="distributed" vertical="center"/>
    </xf>
    <xf numFmtId="0" fontId="13" fillId="0" borderId="14" xfId="0" applyFont="1" applyBorder="1" applyAlignment="1">
      <alignment horizontal="distributed" vertical="center" shrinkToFit="1"/>
    </xf>
    <xf numFmtId="0" fontId="13" fillId="0" borderId="28" xfId="0" applyFont="1" applyBorder="1" applyAlignment="1">
      <alignment horizontal="distributed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箇所別レイアウト(案)" xfId="61"/>
    <cellStyle name="Followed Hyperlink" xfId="62"/>
    <cellStyle name="良い" xfId="63"/>
  </cellStyles>
  <dxfs count="1">
    <dxf>
      <font>
        <b val="0"/>
        <i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219075</xdr:rowOff>
    </xdr:from>
    <xdr:to>
      <xdr:col>3</xdr:col>
      <xdr:colOff>9525</xdr:colOff>
      <xdr:row>5</xdr:row>
      <xdr:rowOff>0</xdr:rowOff>
    </xdr:to>
    <xdr:sp>
      <xdr:nvSpPr>
        <xdr:cNvPr id="1" name="直線コネクタ 5"/>
        <xdr:cNvSpPr>
          <a:spLocks/>
        </xdr:cNvSpPr>
      </xdr:nvSpPr>
      <xdr:spPr>
        <a:xfrm>
          <a:off x="0" y="447675"/>
          <a:ext cx="990600" cy="1066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219075</xdr:rowOff>
    </xdr:from>
    <xdr:to>
      <xdr:col>3</xdr:col>
      <xdr:colOff>9525</xdr:colOff>
      <xdr:row>5</xdr:row>
      <xdr:rowOff>0</xdr:rowOff>
    </xdr:to>
    <xdr:sp>
      <xdr:nvSpPr>
        <xdr:cNvPr id="2" name="直線コネクタ 6"/>
        <xdr:cNvSpPr>
          <a:spLocks/>
        </xdr:cNvSpPr>
      </xdr:nvSpPr>
      <xdr:spPr>
        <a:xfrm>
          <a:off x="0" y="447675"/>
          <a:ext cx="990600" cy="1066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zoomScaleSheetLayoutView="110" workbookViewId="0" topLeftCell="A1">
      <selection activeCell="A1" sqref="A1:B1"/>
    </sheetView>
  </sheetViews>
  <sheetFormatPr defaultColWidth="9.00390625" defaultRowHeight="13.5"/>
  <cols>
    <col min="1" max="1" width="5.25390625" style="29" customWidth="1"/>
    <col min="2" max="2" width="55.50390625" style="154" customWidth="1"/>
    <col min="3" max="16384" width="9.00390625" style="153" customWidth="1"/>
  </cols>
  <sheetData>
    <row r="1" spans="1:2" ht="22.5" customHeight="1">
      <c r="A1" s="157" t="s">
        <v>111</v>
      </c>
      <c r="B1" s="157"/>
    </row>
    <row r="3" spans="1:2" ht="22.5" customHeight="1">
      <c r="A3" s="28">
        <v>1</v>
      </c>
      <c r="B3" s="155" t="s">
        <v>133</v>
      </c>
    </row>
    <row r="4" spans="1:2" ht="22.5" customHeight="1">
      <c r="A4" s="28">
        <v>2</v>
      </c>
      <c r="B4" s="155" t="s">
        <v>134</v>
      </c>
    </row>
    <row r="5" spans="1:2" ht="22.5" customHeight="1">
      <c r="A5" s="28">
        <v>3</v>
      </c>
      <c r="B5" s="155" t="s">
        <v>135</v>
      </c>
    </row>
    <row r="6" spans="1:2" ht="22.5" customHeight="1">
      <c r="A6" s="28">
        <v>4</v>
      </c>
      <c r="B6" s="155" t="s">
        <v>136</v>
      </c>
    </row>
    <row r="7" spans="1:2" ht="22.5" customHeight="1">
      <c r="A7" s="28">
        <v>5</v>
      </c>
      <c r="B7" s="155" t="s">
        <v>137</v>
      </c>
    </row>
    <row r="8" spans="1:2" ht="22.5" customHeight="1">
      <c r="A8" s="28">
        <v>6</v>
      </c>
      <c r="B8" s="155" t="s">
        <v>138</v>
      </c>
    </row>
    <row r="9" spans="1:2" ht="22.5" customHeight="1">
      <c r="A9" s="28">
        <v>7</v>
      </c>
      <c r="B9" s="155" t="s">
        <v>139</v>
      </c>
    </row>
    <row r="10" spans="1:2" ht="22.5" customHeight="1">
      <c r="A10" s="28">
        <v>8</v>
      </c>
      <c r="B10" s="155" t="s">
        <v>140</v>
      </c>
    </row>
    <row r="11" spans="1:2" ht="22.5" customHeight="1">
      <c r="A11" s="29">
        <v>9</v>
      </c>
      <c r="B11" s="156" t="s">
        <v>141</v>
      </c>
    </row>
  </sheetData>
  <sheetProtection/>
  <mergeCells count="1">
    <mergeCell ref="A1:B1"/>
  </mergeCells>
  <hyperlinks>
    <hyperlink ref="B3" location="'1'!A1" tooltip="1" display="自動車保有台数"/>
    <hyperlink ref="B4" location="'2'!A1" tooltip="2" display="主要幹線交通量"/>
    <hyperlink ref="B5" location="'3'!A1" tooltip="3" display="関越自動車道通行量"/>
    <hyperlink ref="B6" location="'4'!A1" tooltip="4" display="鉄道による駅別旅客人員"/>
    <hyperlink ref="B7" location="'5'!A1" tooltip="5" display="交通安全施設"/>
    <hyperlink ref="B8" location="'6'!A1" tooltip="6" display="市内バス系統数・1日平均利用者数"/>
    <hyperlink ref="B9" location="'7'!A1" tooltip="7" display="市内循環バス(川越シャトル)系統数・1日平均利用者数"/>
    <hyperlink ref="B10" location="'8'!A1" tooltip="8" display="電話加入状況"/>
    <hyperlink ref="B11" location="'9'!A1" tooltip="9" display="郵便"/>
  </hyperlinks>
  <printOptions horizontalCentered="1" verticalCentered="1"/>
  <pageMargins left="0.7" right="0.7" top="0.75" bottom="0.75" header="0.3" footer="0.3"/>
  <pageSetup blackAndWhite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8"/>
  <sheetViews>
    <sheetView zoomScaleSheetLayoutView="100" workbookViewId="0" topLeftCell="A1">
      <selection activeCell="A1" sqref="A1:G1"/>
    </sheetView>
  </sheetViews>
  <sheetFormatPr defaultColWidth="9.00390625" defaultRowHeight="13.5"/>
  <cols>
    <col min="1" max="1" width="1.4921875" style="3" customWidth="1"/>
    <col min="2" max="2" width="13.125" style="3" customWidth="1"/>
    <col min="3" max="3" width="2.125" style="3" customWidth="1"/>
    <col min="4" max="4" width="14.375" style="3" customWidth="1"/>
    <col min="5" max="7" width="18.375" style="3" customWidth="1"/>
    <col min="8" max="16384" width="9.00390625" style="3" customWidth="1"/>
  </cols>
  <sheetData>
    <row r="1" spans="1:7" ht="17.25" customHeight="1">
      <c r="A1" s="195" t="s">
        <v>190</v>
      </c>
      <c r="B1" s="195"/>
      <c r="C1" s="195"/>
      <c r="D1" s="195"/>
      <c r="E1" s="195"/>
      <c r="F1" s="195"/>
      <c r="G1" s="195"/>
    </row>
    <row r="2" spans="1:7" ht="22.5" customHeight="1" thickBot="1">
      <c r="A2" s="231" t="s">
        <v>90</v>
      </c>
      <c r="B2" s="231"/>
      <c r="C2" s="231"/>
      <c r="D2" s="231"/>
      <c r="E2" s="87"/>
      <c r="F2" s="87"/>
      <c r="G2" s="78" t="s">
        <v>191</v>
      </c>
    </row>
    <row r="3" spans="1:7" ht="22.5" customHeight="1">
      <c r="A3" s="251" t="s">
        <v>128</v>
      </c>
      <c r="B3" s="251"/>
      <c r="C3" s="251"/>
      <c r="D3" s="252"/>
      <c r="E3" s="33" t="s">
        <v>113</v>
      </c>
      <c r="F3" s="33" t="s">
        <v>131</v>
      </c>
      <c r="G3" s="34" t="s">
        <v>144</v>
      </c>
    </row>
    <row r="4" spans="1:7" ht="22.5" customHeight="1">
      <c r="A4" s="253" t="s">
        <v>114</v>
      </c>
      <c r="B4" s="253"/>
      <c r="C4" s="253"/>
      <c r="D4" s="254"/>
      <c r="E4" s="148">
        <v>28</v>
      </c>
      <c r="F4" s="112">
        <v>29</v>
      </c>
      <c r="G4" s="148">
        <v>29</v>
      </c>
    </row>
    <row r="5" spans="1:7" ht="22.5" customHeight="1">
      <c r="A5" s="98"/>
      <c r="B5" s="253" t="s">
        <v>129</v>
      </c>
      <c r="C5" s="253"/>
      <c r="D5" s="254"/>
      <c r="E5" s="134">
        <v>27</v>
      </c>
      <c r="F5" s="112">
        <v>28</v>
      </c>
      <c r="G5" s="148">
        <v>28</v>
      </c>
    </row>
    <row r="6" spans="1:7" ht="22.5" customHeight="1" thickBot="1">
      <c r="A6" s="88"/>
      <c r="B6" s="255" t="s">
        <v>130</v>
      </c>
      <c r="C6" s="255"/>
      <c r="D6" s="256"/>
      <c r="E6" s="149">
        <v>1</v>
      </c>
      <c r="F6" s="31">
        <v>1</v>
      </c>
      <c r="G6" s="149">
        <v>1</v>
      </c>
    </row>
    <row r="7" spans="1:7" ht="22.5" customHeight="1">
      <c r="A7" s="85" t="s">
        <v>50</v>
      </c>
      <c r="B7" s="85"/>
      <c r="C7" s="98"/>
      <c r="D7" s="87"/>
      <c r="E7" s="87"/>
      <c r="F7" s="241" t="s">
        <v>101</v>
      </c>
      <c r="G7" s="241"/>
    </row>
    <row r="8" spans="6:7" ht="16.5" customHeight="1">
      <c r="F8" s="15"/>
      <c r="G8" s="15"/>
    </row>
    <row r="9" spans="1:7" ht="22.5" customHeight="1" thickBot="1">
      <c r="A9" s="242" t="s">
        <v>103</v>
      </c>
      <c r="B9" s="242"/>
      <c r="C9" s="242"/>
      <c r="D9" s="242"/>
      <c r="E9" s="87"/>
      <c r="F9" s="98"/>
      <c r="G9" s="112" t="s">
        <v>192</v>
      </c>
    </row>
    <row r="10" spans="1:7" ht="22.5" customHeight="1">
      <c r="A10" s="243" t="s">
        <v>128</v>
      </c>
      <c r="B10" s="243"/>
      <c r="C10" s="243"/>
      <c r="D10" s="244"/>
      <c r="E10" s="33" t="s">
        <v>113</v>
      </c>
      <c r="F10" s="33" t="s">
        <v>131</v>
      </c>
      <c r="G10" s="34" t="s">
        <v>144</v>
      </c>
    </row>
    <row r="11" spans="1:7" ht="22.5" customHeight="1">
      <c r="A11" s="245" t="s">
        <v>114</v>
      </c>
      <c r="B11" s="246"/>
      <c r="C11" s="237" t="s">
        <v>51</v>
      </c>
      <c r="D11" s="238"/>
      <c r="E11" s="148">
        <v>238</v>
      </c>
      <c r="F11" s="148">
        <v>261</v>
      </c>
      <c r="G11" s="98">
        <v>273</v>
      </c>
    </row>
    <row r="12" spans="1:7" ht="22.5" customHeight="1">
      <c r="A12" s="247"/>
      <c r="B12" s="248"/>
      <c r="C12" s="249" t="s">
        <v>53</v>
      </c>
      <c r="D12" s="250"/>
      <c r="E12" s="148">
        <v>272</v>
      </c>
      <c r="F12" s="148">
        <v>275</v>
      </c>
      <c r="G12" s="98">
        <v>257</v>
      </c>
    </row>
    <row r="13" spans="1:7" ht="22.5" customHeight="1">
      <c r="A13" s="150"/>
      <c r="B13" s="246" t="s">
        <v>102</v>
      </c>
      <c r="C13" s="237" t="s">
        <v>51</v>
      </c>
      <c r="D13" s="238"/>
      <c r="E13" s="134">
        <v>112</v>
      </c>
      <c r="F13" s="148">
        <v>135</v>
      </c>
      <c r="G13" s="151">
        <v>152</v>
      </c>
    </row>
    <row r="14" spans="1:7" ht="22.5" customHeight="1">
      <c r="A14" s="152"/>
      <c r="B14" s="248"/>
      <c r="C14" s="249" t="s">
        <v>52</v>
      </c>
      <c r="D14" s="250"/>
      <c r="E14" s="148">
        <v>128</v>
      </c>
      <c r="F14" s="148">
        <v>128</v>
      </c>
      <c r="G14" s="151">
        <v>121</v>
      </c>
    </row>
    <row r="15" spans="1:7" ht="22.5" customHeight="1">
      <c r="A15" s="98"/>
      <c r="B15" s="257" t="s">
        <v>104</v>
      </c>
      <c r="C15" s="237" t="s">
        <v>51</v>
      </c>
      <c r="D15" s="238"/>
      <c r="E15" s="148">
        <v>126</v>
      </c>
      <c r="F15" s="148">
        <v>126</v>
      </c>
      <c r="G15" s="98">
        <v>121</v>
      </c>
    </row>
    <row r="16" spans="1:7" ht="22.5" customHeight="1" thickBot="1">
      <c r="A16" s="88"/>
      <c r="B16" s="258"/>
      <c r="C16" s="239" t="s">
        <v>52</v>
      </c>
      <c r="D16" s="240"/>
      <c r="E16" s="149">
        <v>144</v>
      </c>
      <c r="F16" s="149">
        <v>147</v>
      </c>
      <c r="G16" s="88">
        <v>136</v>
      </c>
    </row>
    <row r="17" spans="6:7" ht="13.5">
      <c r="F17" s="87" t="s">
        <v>193</v>
      </c>
      <c r="G17" s="87"/>
    </row>
    <row r="18" spans="6:7" ht="13.5">
      <c r="F18" s="231" t="s">
        <v>194</v>
      </c>
      <c r="G18" s="231"/>
    </row>
  </sheetData>
  <sheetProtection/>
  <mergeCells count="19">
    <mergeCell ref="F18:G18"/>
    <mergeCell ref="A2:D2"/>
    <mergeCell ref="A3:D3"/>
    <mergeCell ref="A4:D4"/>
    <mergeCell ref="B5:D5"/>
    <mergeCell ref="B6:D6"/>
    <mergeCell ref="B13:B14"/>
    <mergeCell ref="C13:D13"/>
    <mergeCell ref="C14:D14"/>
    <mergeCell ref="B15:B16"/>
    <mergeCell ref="C15:D15"/>
    <mergeCell ref="C16:D16"/>
    <mergeCell ref="A1:G1"/>
    <mergeCell ref="F7:G7"/>
    <mergeCell ref="A9:D9"/>
    <mergeCell ref="A10:D10"/>
    <mergeCell ref="A11:B12"/>
    <mergeCell ref="C11:D11"/>
    <mergeCell ref="C12:D12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zoomScaleSheetLayoutView="100" workbookViewId="0" topLeftCell="A1">
      <selection activeCell="A1" sqref="A1:I1"/>
    </sheetView>
  </sheetViews>
  <sheetFormatPr defaultColWidth="9.00390625" defaultRowHeight="13.5"/>
  <cols>
    <col min="1" max="2" width="2.75390625" style="0" customWidth="1"/>
    <col min="3" max="3" width="12.625" style="0" customWidth="1"/>
    <col min="4" max="4" width="16.625" style="0" customWidth="1"/>
    <col min="5" max="9" width="10.375" style="0" customWidth="1"/>
  </cols>
  <sheetData>
    <row r="1" spans="1:9" ht="17.25">
      <c r="A1" s="159" t="s">
        <v>142</v>
      </c>
      <c r="B1" s="160"/>
      <c r="C1" s="160"/>
      <c r="D1" s="160"/>
      <c r="E1" s="160"/>
      <c r="F1" s="160"/>
      <c r="G1" s="160"/>
      <c r="H1" s="160"/>
      <c r="I1" s="160"/>
    </row>
    <row r="2" spans="1:9" s="8" customFormat="1" ht="22.5" customHeight="1" thickBot="1">
      <c r="A2" s="30"/>
      <c r="B2" s="30"/>
      <c r="C2" s="30"/>
      <c r="D2" s="30"/>
      <c r="E2" s="30"/>
      <c r="F2" s="30"/>
      <c r="G2" s="30"/>
      <c r="H2" s="161" t="s">
        <v>143</v>
      </c>
      <c r="I2" s="161"/>
    </row>
    <row r="3" spans="1:9" s="8" customFormat="1" ht="24.75" customHeight="1">
      <c r="A3" s="162" t="s">
        <v>9</v>
      </c>
      <c r="B3" s="162"/>
      <c r="C3" s="162"/>
      <c r="D3" s="163"/>
      <c r="E3" s="33" t="s">
        <v>98</v>
      </c>
      <c r="F3" s="33" t="s">
        <v>112</v>
      </c>
      <c r="G3" s="33" t="s">
        <v>113</v>
      </c>
      <c r="H3" s="33" t="s">
        <v>131</v>
      </c>
      <c r="I3" s="34" t="s">
        <v>144</v>
      </c>
    </row>
    <row r="4" spans="1:10" s="23" customFormat="1" ht="24.75" customHeight="1">
      <c r="A4" s="170" t="s">
        <v>114</v>
      </c>
      <c r="B4" s="170"/>
      <c r="C4" s="170"/>
      <c r="D4" s="171"/>
      <c r="E4" s="35">
        <v>207787</v>
      </c>
      <c r="F4" s="35">
        <v>209500</v>
      </c>
      <c r="G4" s="35">
        <v>212402</v>
      </c>
      <c r="H4" s="35">
        <v>214262</v>
      </c>
      <c r="I4" s="35">
        <v>215465</v>
      </c>
      <c r="J4" s="36"/>
    </row>
    <row r="5" spans="1:10" s="23" customFormat="1" ht="24.75" customHeight="1">
      <c r="A5" s="37"/>
      <c r="B5" s="165" t="s">
        <v>68</v>
      </c>
      <c r="C5" s="165"/>
      <c r="D5" s="166"/>
      <c r="E5" s="39">
        <v>12623</v>
      </c>
      <c r="F5" s="40">
        <v>12578</v>
      </c>
      <c r="G5" s="40">
        <v>12706</v>
      </c>
      <c r="H5" s="40">
        <v>12779</v>
      </c>
      <c r="I5" s="40">
        <v>12800</v>
      </c>
      <c r="J5" s="41"/>
    </row>
    <row r="6" spans="1:9" s="23" customFormat="1" ht="24.75" customHeight="1">
      <c r="A6" s="37"/>
      <c r="B6" s="37"/>
      <c r="C6" s="165" t="s">
        <v>58</v>
      </c>
      <c r="D6" s="166"/>
      <c r="E6" s="39">
        <v>4265</v>
      </c>
      <c r="F6" s="40">
        <v>4327</v>
      </c>
      <c r="G6" s="40">
        <v>4481</v>
      </c>
      <c r="H6" s="40">
        <v>4623</v>
      </c>
      <c r="I6" s="40">
        <v>4710</v>
      </c>
    </row>
    <row r="7" spans="1:9" s="23" customFormat="1" ht="24.75" customHeight="1">
      <c r="A7" s="37"/>
      <c r="B7" s="37"/>
      <c r="C7" s="165" t="s">
        <v>59</v>
      </c>
      <c r="D7" s="166"/>
      <c r="E7" s="39">
        <v>8161</v>
      </c>
      <c r="F7" s="40">
        <v>8047</v>
      </c>
      <c r="G7" s="40">
        <v>7966</v>
      </c>
      <c r="H7" s="40">
        <v>7882</v>
      </c>
      <c r="I7" s="40">
        <v>7809</v>
      </c>
    </row>
    <row r="8" spans="1:9" s="23" customFormat="1" ht="24.75" customHeight="1">
      <c r="A8" s="37"/>
      <c r="B8" s="37"/>
      <c r="C8" s="165" t="s">
        <v>60</v>
      </c>
      <c r="D8" s="166"/>
      <c r="E8" s="39">
        <v>197</v>
      </c>
      <c r="F8" s="40">
        <v>204</v>
      </c>
      <c r="G8" s="40">
        <v>259</v>
      </c>
      <c r="H8" s="40">
        <v>274</v>
      </c>
      <c r="I8" s="40">
        <v>281</v>
      </c>
    </row>
    <row r="9" spans="1:9" s="23" customFormat="1" ht="24.75" customHeight="1">
      <c r="A9" s="37"/>
      <c r="B9" s="165" t="s">
        <v>61</v>
      </c>
      <c r="C9" s="165"/>
      <c r="D9" s="166"/>
      <c r="E9" s="39">
        <v>364</v>
      </c>
      <c r="F9" s="40">
        <v>363</v>
      </c>
      <c r="G9" s="40">
        <v>369</v>
      </c>
      <c r="H9" s="40">
        <v>368</v>
      </c>
      <c r="I9" s="40">
        <v>370</v>
      </c>
    </row>
    <row r="10" spans="1:9" s="23" customFormat="1" ht="24.75" customHeight="1">
      <c r="A10" s="37"/>
      <c r="B10" s="165" t="s">
        <v>62</v>
      </c>
      <c r="C10" s="165"/>
      <c r="D10" s="166"/>
      <c r="E10" s="39">
        <v>2588</v>
      </c>
      <c r="F10" s="40">
        <v>2623</v>
      </c>
      <c r="G10" s="40">
        <v>2737</v>
      </c>
      <c r="H10" s="40">
        <v>2801</v>
      </c>
      <c r="I10" s="40">
        <v>2845</v>
      </c>
    </row>
    <row r="11" spans="1:10" s="23" customFormat="1" ht="24.75" customHeight="1">
      <c r="A11" s="37"/>
      <c r="B11" s="165" t="s">
        <v>69</v>
      </c>
      <c r="C11" s="165"/>
      <c r="D11" s="166"/>
      <c r="E11" s="39">
        <v>110885</v>
      </c>
      <c r="F11" s="40">
        <v>110780</v>
      </c>
      <c r="G11" s="40">
        <v>110454</v>
      </c>
      <c r="H11" s="40">
        <v>109231</v>
      </c>
      <c r="I11" s="40">
        <v>108861</v>
      </c>
      <c r="J11" s="41"/>
    </row>
    <row r="12" spans="1:9" s="23" customFormat="1" ht="24.75" customHeight="1">
      <c r="A12" s="37"/>
      <c r="B12" s="37"/>
      <c r="C12" s="165" t="s">
        <v>2</v>
      </c>
      <c r="D12" s="166"/>
      <c r="E12" s="39">
        <v>46765</v>
      </c>
      <c r="F12" s="40">
        <v>47095</v>
      </c>
      <c r="G12" s="40">
        <v>47827</v>
      </c>
      <c r="H12" s="40">
        <v>47799</v>
      </c>
      <c r="I12" s="40">
        <v>48511</v>
      </c>
    </row>
    <row r="13" spans="1:9" s="23" customFormat="1" ht="24.75" customHeight="1">
      <c r="A13" s="37"/>
      <c r="B13" s="37"/>
      <c r="C13" s="165" t="s">
        <v>3</v>
      </c>
      <c r="D13" s="166"/>
      <c r="E13" s="39">
        <v>64120</v>
      </c>
      <c r="F13" s="40">
        <v>63685</v>
      </c>
      <c r="G13" s="40">
        <v>62627</v>
      </c>
      <c r="H13" s="40">
        <v>61432</v>
      </c>
      <c r="I13" s="40">
        <v>60350</v>
      </c>
    </row>
    <row r="14" spans="1:9" s="23" customFormat="1" ht="24.75" customHeight="1">
      <c r="A14" s="37"/>
      <c r="B14" s="165" t="s">
        <v>63</v>
      </c>
      <c r="C14" s="165"/>
      <c r="D14" s="166"/>
      <c r="E14" s="39">
        <v>616</v>
      </c>
      <c r="F14" s="40">
        <v>601</v>
      </c>
      <c r="G14" s="40">
        <v>611</v>
      </c>
      <c r="H14" s="40">
        <v>620</v>
      </c>
      <c r="I14" s="40">
        <v>638</v>
      </c>
    </row>
    <row r="15" spans="1:10" s="23" customFormat="1" ht="24.75" customHeight="1">
      <c r="A15" s="37"/>
      <c r="B15" s="172" t="s">
        <v>64</v>
      </c>
      <c r="C15" s="172"/>
      <c r="D15" s="173"/>
      <c r="E15" s="39">
        <v>4246</v>
      </c>
      <c r="F15" s="40">
        <v>4253</v>
      </c>
      <c r="G15" s="40">
        <v>4282</v>
      </c>
      <c r="H15" s="40">
        <v>4269</v>
      </c>
      <c r="I15" s="40">
        <v>4302</v>
      </c>
      <c r="J15" s="41"/>
    </row>
    <row r="16" spans="1:10" s="23" customFormat="1" ht="24.75" customHeight="1">
      <c r="A16" s="37"/>
      <c r="B16" s="165" t="s">
        <v>70</v>
      </c>
      <c r="C16" s="165"/>
      <c r="D16" s="166"/>
      <c r="E16" s="39">
        <v>54798</v>
      </c>
      <c r="F16" s="40">
        <v>56744</v>
      </c>
      <c r="G16" s="40">
        <v>59641</v>
      </c>
      <c r="H16" s="40">
        <v>62109</v>
      </c>
      <c r="I16" s="40">
        <f>SUM(I17:I20)</f>
        <v>63775</v>
      </c>
      <c r="J16" s="41"/>
    </row>
    <row r="17" spans="1:9" s="23" customFormat="1" ht="24.75" customHeight="1">
      <c r="A17" s="37"/>
      <c r="B17" s="37"/>
      <c r="C17" s="165" t="s">
        <v>4</v>
      </c>
      <c r="D17" s="166"/>
      <c r="E17" s="39">
        <v>13337</v>
      </c>
      <c r="F17" s="40">
        <v>13264</v>
      </c>
      <c r="G17" s="40">
        <v>13197</v>
      </c>
      <c r="H17" s="40">
        <v>13265</v>
      </c>
      <c r="I17" s="40">
        <v>13089</v>
      </c>
    </row>
    <row r="18" spans="1:9" s="23" customFormat="1" ht="24.75" customHeight="1">
      <c r="A18" s="37"/>
      <c r="B18" s="37"/>
      <c r="C18" s="165" t="s">
        <v>5</v>
      </c>
      <c r="D18" s="166"/>
      <c r="E18" s="39">
        <v>37190</v>
      </c>
      <c r="F18" s="40">
        <v>39188</v>
      </c>
      <c r="G18" s="40">
        <v>42105</v>
      </c>
      <c r="H18" s="40">
        <v>44526</v>
      </c>
      <c r="I18" s="40">
        <v>46361</v>
      </c>
    </row>
    <row r="19" spans="1:9" s="23" customFormat="1" ht="24.75" customHeight="1">
      <c r="A19" s="37"/>
      <c r="B19" s="37"/>
      <c r="C19" s="165" t="s">
        <v>6</v>
      </c>
      <c r="D19" s="166"/>
      <c r="E19" s="39">
        <v>5</v>
      </c>
      <c r="F19" s="40">
        <v>5</v>
      </c>
      <c r="G19" s="40">
        <v>5</v>
      </c>
      <c r="H19" s="40">
        <v>6</v>
      </c>
      <c r="I19" s="40">
        <v>6</v>
      </c>
    </row>
    <row r="20" spans="1:9" s="23" customFormat="1" ht="24.75" customHeight="1">
      <c r="A20" s="37"/>
      <c r="B20" s="37"/>
      <c r="C20" s="165" t="s">
        <v>65</v>
      </c>
      <c r="D20" s="166"/>
      <c r="E20" s="39">
        <v>4266</v>
      </c>
      <c r="F20" s="40">
        <v>4287</v>
      </c>
      <c r="G20" s="40">
        <v>4334</v>
      </c>
      <c r="H20" s="40">
        <v>4312</v>
      </c>
      <c r="I20" s="40">
        <v>4319</v>
      </c>
    </row>
    <row r="21" spans="1:9" s="23" customFormat="1" ht="24.75" customHeight="1">
      <c r="A21" s="37"/>
      <c r="B21" s="165" t="s">
        <v>7</v>
      </c>
      <c r="C21" s="165"/>
      <c r="D21" s="166"/>
      <c r="E21" s="39">
        <v>3408</v>
      </c>
      <c r="F21" s="40">
        <v>3396</v>
      </c>
      <c r="G21" s="40">
        <v>3431</v>
      </c>
      <c r="H21" s="40">
        <v>3443</v>
      </c>
      <c r="I21" s="40">
        <v>3468</v>
      </c>
    </row>
    <row r="22" spans="1:10" s="23" customFormat="1" ht="24.75" customHeight="1">
      <c r="A22" s="37"/>
      <c r="B22" s="165" t="s">
        <v>89</v>
      </c>
      <c r="C22" s="165"/>
      <c r="D22" s="166"/>
      <c r="E22" s="39">
        <v>18094</v>
      </c>
      <c r="F22" s="40">
        <v>17987</v>
      </c>
      <c r="G22" s="40">
        <v>17989</v>
      </c>
      <c r="H22" s="40">
        <v>18443</v>
      </c>
      <c r="I22" s="40">
        <f>+I23+I24</f>
        <v>18194</v>
      </c>
      <c r="J22" s="41"/>
    </row>
    <row r="23" spans="1:9" s="23" customFormat="1" ht="24.75" customHeight="1">
      <c r="A23" s="37"/>
      <c r="B23" s="37"/>
      <c r="C23" s="37" t="s">
        <v>145</v>
      </c>
      <c r="D23" s="38" t="s">
        <v>146</v>
      </c>
      <c r="E23" s="39">
        <v>14345</v>
      </c>
      <c r="F23" s="40">
        <v>14029</v>
      </c>
      <c r="G23" s="40">
        <v>13773</v>
      </c>
      <c r="H23" s="40">
        <v>13966</v>
      </c>
      <c r="I23" s="40">
        <v>13615</v>
      </c>
    </row>
    <row r="24" spans="1:10" s="23" customFormat="1" ht="24.75" customHeight="1">
      <c r="A24" s="37"/>
      <c r="B24" s="37"/>
      <c r="C24" s="37" t="s">
        <v>147</v>
      </c>
      <c r="D24" s="38" t="s">
        <v>148</v>
      </c>
      <c r="E24" s="39">
        <v>3749</v>
      </c>
      <c r="F24" s="40">
        <v>3958</v>
      </c>
      <c r="G24" s="40">
        <v>4216</v>
      </c>
      <c r="H24" s="40">
        <v>4477</v>
      </c>
      <c r="I24" s="40">
        <f>+I25+I26</f>
        <v>4579</v>
      </c>
      <c r="J24" s="41"/>
    </row>
    <row r="25" spans="1:9" s="23" customFormat="1" ht="24.75" customHeight="1">
      <c r="A25" s="37"/>
      <c r="B25" s="37"/>
      <c r="C25" s="37"/>
      <c r="D25" s="37" t="s">
        <v>66</v>
      </c>
      <c r="E25" s="39">
        <v>2639</v>
      </c>
      <c r="F25" s="40">
        <v>2894</v>
      </c>
      <c r="G25" s="40">
        <v>3158</v>
      </c>
      <c r="H25" s="40">
        <v>3433</v>
      </c>
      <c r="I25" s="40">
        <v>3540</v>
      </c>
    </row>
    <row r="26" spans="1:9" s="23" customFormat="1" ht="24.75" customHeight="1">
      <c r="A26" s="37"/>
      <c r="B26" s="37"/>
      <c r="C26" s="37"/>
      <c r="D26" s="37" t="s">
        <v>67</v>
      </c>
      <c r="E26" s="39">
        <v>1110</v>
      </c>
      <c r="F26" s="40">
        <v>1064</v>
      </c>
      <c r="G26" s="40">
        <v>1058</v>
      </c>
      <c r="H26" s="40">
        <v>1044</v>
      </c>
      <c r="I26" s="40">
        <v>1039</v>
      </c>
    </row>
    <row r="27" spans="1:9" s="23" customFormat="1" ht="24.75" customHeight="1" thickBot="1">
      <c r="A27" s="42"/>
      <c r="B27" s="167" t="s">
        <v>149</v>
      </c>
      <c r="C27" s="167"/>
      <c r="D27" s="168"/>
      <c r="E27" s="43">
        <v>165</v>
      </c>
      <c r="F27" s="44">
        <v>175</v>
      </c>
      <c r="G27" s="44">
        <v>182</v>
      </c>
      <c r="H27" s="44">
        <v>199</v>
      </c>
      <c r="I27" s="44">
        <v>212</v>
      </c>
    </row>
    <row r="28" spans="1:9" s="24" customFormat="1" ht="24.75" customHeight="1">
      <c r="A28" s="164" t="s">
        <v>150</v>
      </c>
      <c r="B28" s="164"/>
      <c r="C28" s="164"/>
      <c r="D28" s="45"/>
      <c r="E28" s="40"/>
      <c r="F28" s="169" t="s">
        <v>105</v>
      </c>
      <c r="G28" s="169"/>
      <c r="H28" s="169"/>
      <c r="I28" s="169"/>
    </row>
    <row r="29" spans="1:9" s="24" customFormat="1" ht="24.75" customHeight="1">
      <c r="A29" s="45"/>
      <c r="B29" s="45"/>
      <c r="C29" s="45"/>
      <c r="D29" s="45"/>
      <c r="E29" s="40"/>
      <c r="F29" s="158" t="s">
        <v>195</v>
      </c>
      <c r="G29" s="158"/>
      <c r="H29" s="158"/>
      <c r="I29" s="158"/>
    </row>
    <row r="30" s="25" customFormat="1" ht="13.5"/>
    <row r="31" s="25" customFormat="1" ht="13.5"/>
    <row r="32" s="25" customFormat="1" ht="13.5"/>
  </sheetData>
  <sheetProtection/>
  <mergeCells count="26">
    <mergeCell ref="F28:I28"/>
    <mergeCell ref="C8:D8"/>
    <mergeCell ref="C7:D7"/>
    <mergeCell ref="C6:D6"/>
    <mergeCell ref="B5:D5"/>
    <mergeCell ref="A4:D4"/>
    <mergeCell ref="B16:D16"/>
    <mergeCell ref="B15:D15"/>
    <mergeCell ref="B11:D11"/>
    <mergeCell ref="C12:D12"/>
    <mergeCell ref="B27:D27"/>
    <mergeCell ref="B22:D22"/>
    <mergeCell ref="B21:D21"/>
    <mergeCell ref="C13:D13"/>
    <mergeCell ref="B14:D14"/>
    <mergeCell ref="C17:D17"/>
    <mergeCell ref="F29:I29"/>
    <mergeCell ref="A1:I1"/>
    <mergeCell ref="H2:I2"/>
    <mergeCell ref="A3:D3"/>
    <mergeCell ref="A28:C28"/>
    <mergeCell ref="C18:D18"/>
    <mergeCell ref="C19:D19"/>
    <mergeCell ref="C20:D20"/>
    <mergeCell ref="B9:D9"/>
    <mergeCell ref="B10:D10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7"/>
  <sheetViews>
    <sheetView zoomScaleSheetLayoutView="100" workbookViewId="0" topLeftCell="A1">
      <selection activeCell="A1" sqref="A1:I1"/>
    </sheetView>
  </sheetViews>
  <sheetFormatPr defaultColWidth="2.625" defaultRowHeight="13.5"/>
  <cols>
    <col min="1" max="1" width="3.625" style="22" customWidth="1"/>
    <col min="2" max="2" width="17.625" style="13" customWidth="1"/>
    <col min="3" max="3" width="20.625" style="13" customWidth="1"/>
    <col min="4" max="6" width="7.625" style="11" customWidth="1"/>
    <col min="7" max="9" width="7.625" style="10" customWidth="1"/>
    <col min="10" max="255" width="9.00390625" style="26" customWidth="1"/>
    <col min="256" max="16384" width="2.625" style="26" customWidth="1"/>
  </cols>
  <sheetData>
    <row r="1" spans="1:256" s="1" customFormat="1" ht="17.25" customHeight="1">
      <c r="A1" s="178" t="s">
        <v>151</v>
      </c>
      <c r="B1" s="178"/>
      <c r="C1" s="178"/>
      <c r="D1" s="178"/>
      <c r="E1" s="178"/>
      <c r="F1" s="178"/>
      <c r="G1" s="178"/>
      <c r="H1" s="178"/>
      <c r="I1" s="178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</row>
    <row r="2" spans="2:256" ht="15" customHeight="1" thickBot="1">
      <c r="B2" s="12"/>
      <c r="C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</row>
    <row r="3" spans="1:256" ht="23.25" customHeight="1">
      <c r="A3" s="179" t="s">
        <v>152</v>
      </c>
      <c r="B3" s="180"/>
      <c r="C3" s="185" t="s">
        <v>71</v>
      </c>
      <c r="D3" s="188" t="s">
        <v>92</v>
      </c>
      <c r="E3" s="189"/>
      <c r="F3" s="190"/>
      <c r="G3" s="188" t="s">
        <v>93</v>
      </c>
      <c r="H3" s="189"/>
      <c r="I3" s="189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</row>
    <row r="4" spans="1:256" ht="49.5" customHeight="1">
      <c r="A4" s="181"/>
      <c r="B4" s="182"/>
      <c r="C4" s="186"/>
      <c r="D4" s="46" t="s">
        <v>73</v>
      </c>
      <c r="E4" s="46" t="s">
        <v>74</v>
      </c>
      <c r="F4" s="46" t="s">
        <v>75</v>
      </c>
      <c r="G4" s="46" t="s">
        <v>10</v>
      </c>
      <c r="H4" s="46" t="s">
        <v>11</v>
      </c>
      <c r="I4" s="47" t="s">
        <v>72</v>
      </c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</row>
    <row r="5" spans="1:256" ht="23.25" customHeight="1">
      <c r="A5" s="183"/>
      <c r="B5" s="184"/>
      <c r="C5" s="187"/>
      <c r="D5" s="48" t="s">
        <v>77</v>
      </c>
      <c r="E5" s="48" t="s">
        <v>77</v>
      </c>
      <c r="F5" s="48" t="s">
        <v>77</v>
      </c>
      <c r="G5" s="48" t="s">
        <v>76</v>
      </c>
      <c r="H5" s="48" t="s">
        <v>77</v>
      </c>
      <c r="I5" s="49" t="s">
        <v>77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</row>
    <row r="6" spans="1:256" ht="15" customHeight="1">
      <c r="A6" s="174" t="s">
        <v>153</v>
      </c>
      <c r="B6" s="50" t="s">
        <v>78</v>
      </c>
      <c r="C6" s="51" t="s">
        <v>94</v>
      </c>
      <c r="D6" s="52">
        <v>19001</v>
      </c>
      <c r="E6" s="53">
        <v>6322</v>
      </c>
      <c r="F6" s="53">
        <v>25323</v>
      </c>
      <c r="G6" s="54">
        <v>213</v>
      </c>
      <c r="H6" s="54">
        <v>351</v>
      </c>
      <c r="I6" s="54">
        <v>516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</row>
    <row r="7" spans="1:256" s="3" customFormat="1" ht="15" customHeight="1">
      <c r="A7" s="175"/>
      <c r="B7" s="55" t="s">
        <v>79</v>
      </c>
      <c r="C7" s="56" t="s">
        <v>154</v>
      </c>
      <c r="D7" s="39">
        <v>28614</v>
      </c>
      <c r="E7" s="57">
        <v>7202</v>
      </c>
      <c r="F7" s="57">
        <v>35816</v>
      </c>
      <c r="G7" s="58">
        <v>53</v>
      </c>
      <c r="H7" s="58">
        <v>225</v>
      </c>
      <c r="I7" s="58">
        <v>619</v>
      </c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</row>
    <row r="8" spans="1:256" ht="13.5">
      <c r="A8" s="175"/>
      <c r="B8" s="55" t="s">
        <v>79</v>
      </c>
      <c r="C8" s="56" t="s">
        <v>155</v>
      </c>
      <c r="D8" s="39">
        <v>18952</v>
      </c>
      <c r="E8" s="57">
        <v>6672</v>
      </c>
      <c r="F8" s="57">
        <v>25624</v>
      </c>
      <c r="G8" s="58">
        <v>19</v>
      </c>
      <c r="H8" s="58">
        <v>68</v>
      </c>
      <c r="I8" s="58">
        <v>310</v>
      </c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12"/>
    </row>
    <row r="9" spans="1:256" ht="13.5">
      <c r="A9" s="191"/>
      <c r="B9" s="59" t="s">
        <v>79</v>
      </c>
      <c r="C9" s="60" t="s">
        <v>156</v>
      </c>
      <c r="D9" s="39">
        <v>26975</v>
      </c>
      <c r="E9" s="57">
        <v>6687</v>
      </c>
      <c r="F9" s="57">
        <v>33662</v>
      </c>
      <c r="G9" s="58" t="s">
        <v>80</v>
      </c>
      <c r="H9" s="58" t="s">
        <v>80</v>
      </c>
      <c r="I9" s="58" t="s">
        <v>80</v>
      </c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  <c r="IV9" s="12"/>
    </row>
    <row r="10" spans="1:256" ht="13.5">
      <c r="A10" s="174" t="s">
        <v>157</v>
      </c>
      <c r="B10" s="50" t="s">
        <v>85</v>
      </c>
      <c r="C10" s="51" t="s">
        <v>158</v>
      </c>
      <c r="D10" s="39">
        <v>6781</v>
      </c>
      <c r="E10" s="57">
        <v>1639</v>
      </c>
      <c r="F10" s="57">
        <v>8420</v>
      </c>
      <c r="G10" s="58">
        <v>272</v>
      </c>
      <c r="H10" s="58">
        <v>386</v>
      </c>
      <c r="I10" s="58">
        <v>246</v>
      </c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  <c r="IV10" s="12"/>
    </row>
    <row r="11" spans="1:256" ht="13.5">
      <c r="A11" s="175"/>
      <c r="B11" s="55" t="s">
        <v>85</v>
      </c>
      <c r="C11" s="56" t="s">
        <v>115</v>
      </c>
      <c r="D11" s="39">
        <v>9214</v>
      </c>
      <c r="E11" s="57">
        <v>2788</v>
      </c>
      <c r="F11" s="57">
        <v>12002</v>
      </c>
      <c r="G11" s="58" t="s">
        <v>159</v>
      </c>
      <c r="H11" s="58" t="s">
        <v>159</v>
      </c>
      <c r="I11" s="58" t="s">
        <v>159</v>
      </c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</row>
    <row r="12" spans="1:256" ht="13.5">
      <c r="A12" s="175"/>
      <c r="B12" s="55" t="s">
        <v>82</v>
      </c>
      <c r="C12" s="56" t="s">
        <v>116</v>
      </c>
      <c r="D12" s="39">
        <v>11203</v>
      </c>
      <c r="E12" s="57">
        <v>2174</v>
      </c>
      <c r="F12" s="57">
        <v>13377</v>
      </c>
      <c r="G12" s="58">
        <v>47</v>
      </c>
      <c r="H12" s="58">
        <v>120</v>
      </c>
      <c r="I12" s="58">
        <v>195</v>
      </c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</row>
    <row r="13" spans="1:256" ht="13.5">
      <c r="A13" s="176"/>
      <c r="B13" s="55" t="s">
        <v>82</v>
      </c>
      <c r="C13" s="56" t="s">
        <v>160</v>
      </c>
      <c r="D13" s="39">
        <v>13411</v>
      </c>
      <c r="E13" s="57">
        <v>1639</v>
      </c>
      <c r="F13" s="57">
        <v>15050</v>
      </c>
      <c r="G13" s="58">
        <v>298</v>
      </c>
      <c r="H13" s="58">
        <v>695</v>
      </c>
      <c r="I13" s="58">
        <v>546</v>
      </c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</row>
    <row r="14" spans="1:256" ht="13.5">
      <c r="A14" s="176"/>
      <c r="B14" s="55" t="s">
        <v>84</v>
      </c>
      <c r="C14" s="56" t="s">
        <v>161</v>
      </c>
      <c r="D14" s="39">
        <v>7617</v>
      </c>
      <c r="E14" s="57">
        <v>526</v>
      </c>
      <c r="F14" s="57">
        <v>8143</v>
      </c>
      <c r="G14" s="58">
        <v>355</v>
      </c>
      <c r="H14" s="58">
        <v>986</v>
      </c>
      <c r="I14" s="58">
        <v>633</v>
      </c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  <c r="IV14" s="12"/>
    </row>
    <row r="15" spans="1:256" ht="13.5">
      <c r="A15" s="176"/>
      <c r="B15" s="55" t="s">
        <v>84</v>
      </c>
      <c r="C15" s="56" t="s">
        <v>162</v>
      </c>
      <c r="D15" s="39">
        <v>12136</v>
      </c>
      <c r="E15" s="57">
        <v>819</v>
      </c>
      <c r="F15" s="57">
        <v>12955</v>
      </c>
      <c r="G15" s="58">
        <v>624</v>
      </c>
      <c r="H15" s="58">
        <v>1686</v>
      </c>
      <c r="I15" s="58">
        <v>420</v>
      </c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  <c r="IV15" s="12"/>
    </row>
    <row r="16" spans="1:256" ht="13.5">
      <c r="A16" s="176"/>
      <c r="B16" s="55" t="s">
        <v>95</v>
      </c>
      <c r="C16" s="56" t="s">
        <v>117</v>
      </c>
      <c r="D16" s="39">
        <v>7253</v>
      </c>
      <c r="E16" s="57">
        <v>1440</v>
      </c>
      <c r="F16" s="57">
        <v>8693</v>
      </c>
      <c r="G16" s="58" t="s">
        <v>80</v>
      </c>
      <c r="H16" s="58" t="s">
        <v>80</v>
      </c>
      <c r="I16" s="58" t="s">
        <v>80</v>
      </c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  <c r="IV16" s="12"/>
    </row>
    <row r="17" spans="1:256" ht="13.5">
      <c r="A17" s="176"/>
      <c r="B17" s="61" t="s">
        <v>118</v>
      </c>
      <c r="C17" s="56" t="s">
        <v>119</v>
      </c>
      <c r="D17" s="39">
        <v>2601</v>
      </c>
      <c r="E17" s="57">
        <v>299</v>
      </c>
      <c r="F17" s="57">
        <v>2900</v>
      </c>
      <c r="G17" s="58" t="s">
        <v>159</v>
      </c>
      <c r="H17" s="58" t="s">
        <v>159</v>
      </c>
      <c r="I17" s="58" t="s">
        <v>159</v>
      </c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  <c r="IV17" s="12"/>
    </row>
    <row r="18" spans="1:256" ht="13.5">
      <c r="A18" s="176"/>
      <c r="B18" s="55" t="s">
        <v>96</v>
      </c>
      <c r="C18" s="56" t="s">
        <v>163</v>
      </c>
      <c r="D18" s="39">
        <v>7309</v>
      </c>
      <c r="E18" s="57">
        <v>926</v>
      </c>
      <c r="F18" s="57">
        <v>8235</v>
      </c>
      <c r="G18" s="58">
        <v>423</v>
      </c>
      <c r="H18" s="58">
        <v>246</v>
      </c>
      <c r="I18" s="58">
        <v>179</v>
      </c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  <c r="IV18" s="12"/>
    </row>
    <row r="19" spans="1:256" ht="13.5">
      <c r="A19" s="176"/>
      <c r="B19" s="55" t="s">
        <v>81</v>
      </c>
      <c r="C19" s="56" t="s">
        <v>164</v>
      </c>
      <c r="D19" s="39">
        <v>15191</v>
      </c>
      <c r="E19" s="57">
        <v>2223</v>
      </c>
      <c r="F19" s="57">
        <v>17414</v>
      </c>
      <c r="G19" s="58">
        <v>70</v>
      </c>
      <c r="H19" s="58">
        <v>514</v>
      </c>
      <c r="I19" s="58">
        <v>552</v>
      </c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12"/>
    </row>
    <row r="20" spans="1:256" ht="13.5">
      <c r="A20" s="176"/>
      <c r="B20" s="55" t="s">
        <v>81</v>
      </c>
      <c r="C20" s="56" t="s">
        <v>120</v>
      </c>
      <c r="D20" s="39">
        <v>11152</v>
      </c>
      <c r="E20" s="57">
        <v>974</v>
      </c>
      <c r="F20" s="57">
        <v>12126</v>
      </c>
      <c r="G20" s="58">
        <v>95</v>
      </c>
      <c r="H20" s="58">
        <v>389</v>
      </c>
      <c r="I20" s="58">
        <v>324</v>
      </c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  <c r="IV20" s="12"/>
    </row>
    <row r="21" spans="1:256" ht="13.5">
      <c r="A21" s="176"/>
      <c r="B21" s="55" t="s">
        <v>83</v>
      </c>
      <c r="C21" s="56" t="s">
        <v>121</v>
      </c>
      <c r="D21" s="39">
        <v>9669</v>
      </c>
      <c r="E21" s="57">
        <v>2266</v>
      </c>
      <c r="F21" s="57">
        <v>11935</v>
      </c>
      <c r="G21" s="58">
        <v>126</v>
      </c>
      <c r="H21" s="58">
        <v>131</v>
      </c>
      <c r="I21" s="58">
        <v>192</v>
      </c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  <c r="IV21" s="12"/>
    </row>
    <row r="22" spans="1:256" ht="13.5">
      <c r="A22" s="176"/>
      <c r="B22" s="55" t="s">
        <v>83</v>
      </c>
      <c r="C22" s="56" t="s">
        <v>165</v>
      </c>
      <c r="D22" s="39">
        <v>10868</v>
      </c>
      <c r="E22" s="57">
        <v>2546</v>
      </c>
      <c r="F22" s="57">
        <v>13414</v>
      </c>
      <c r="G22" s="58">
        <v>599</v>
      </c>
      <c r="H22" s="58">
        <v>1077</v>
      </c>
      <c r="I22" s="58">
        <v>464</v>
      </c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  <c r="IU22" s="12"/>
      <c r="IV22" s="12"/>
    </row>
    <row r="23" spans="1:256" ht="13.5">
      <c r="A23" s="176"/>
      <c r="B23" s="55" t="s">
        <v>122</v>
      </c>
      <c r="C23" s="56" t="s">
        <v>123</v>
      </c>
      <c r="D23" s="39">
        <v>7274</v>
      </c>
      <c r="E23" s="57">
        <v>894</v>
      </c>
      <c r="F23" s="57">
        <v>8168</v>
      </c>
      <c r="G23" s="58" t="s">
        <v>159</v>
      </c>
      <c r="H23" s="58" t="s">
        <v>159</v>
      </c>
      <c r="I23" s="58" t="s">
        <v>159</v>
      </c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  <c r="IV23" s="12"/>
    </row>
    <row r="24" spans="1:256" ht="14.25" thickBot="1">
      <c r="A24" s="177"/>
      <c r="B24" s="62" t="s">
        <v>97</v>
      </c>
      <c r="C24" s="63" t="s">
        <v>166</v>
      </c>
      <c r="D24" s="43">
        <v>8087</v>
      </c>
      <c r="E24" s="44">
        <v>695</v>
      </c>
      <c r="F24" s="44">
        <v>8782</v>
      </c>
      <c r="G24" s="64">
        <v>180</v>
      </c>
      <c r="H24" s="64">
        <v>837</v>
      </c>
      <c r="I24" s="64">
        <v>398</v>
      </c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</row>
    <row r="25" spans="1:256" ht="13.5">
      <c r="A25" s="65" t="s">
        <v>110</v>
      </c>
      <c r="B25" s="65"/>
      <c r="C25" s="66"/>
      <c r="D25" s="67"/>
      <c r="E25" s="67"/>
      <c r="F25" s="67"/>
      <c r="G25" s="40"/>
      <c r="H25" s="40"/>
      <c r="I25" s="58" t="s">
        <v>167</v>
      </c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  <c r="IV25" s="12"/>
    </row>
    <row r="26" spans="1:256" ht="13.5">
      <c r="A26" s="65" t="s">
        <v>91</v>
      </c>
      <c r="B26" s="65"/>
      <c r="C26" s="66"/>
      <c r="D26" s="67"/>
      <c r="E26" s="67"/>
      <c r="F26" s="67"/>
      <c r="G26" s="40"/>
      <c r="H26" s="40"/>
      <c r="I26" s="40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  <c r="IV26" s="12"/>
    </row>
    <row r="27" spans="1:256" ht="13.5">
      <c r="A27" s="65" t="s">
        <v>108</v>
      </c>
      <c r="B27" s="65"/>
      <c r="C27" s="66"/>
      <c r="D27" s="67"/>
      <c r="E27" s="67"/>
      <c r="F27" s="67"/>
      <c r="G27" s="40"/>
      <c r="H27" s="40"/>
      <c r="I27" s="40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  <c r="IV27" s="12"/>
    </row>
  </sheetData>
  <sheetProtection/>
  <mergeCells count="7">
    <mergeCell ref="A10:A24"/>
    <mergeCell ref="A1:I1"/>
    <mergeCell ref="A3:B5"/>
    <mergeCell ref="C3:C5"/>
    <mergeCell ref="D3:F3"/>
    <mergeCell ref="G3:I3"/>
    <mergeCell ref="A6:A9"/>
  </mergeCells>
  <conditionalFormatting sqref="D6:I65536">
    <cfRule type="expression" priority="1" dxfId="0" stopIfTrue="1">
      <formula>2!#REF!=2</formula>
    </cfRule>
  </conditionalFormatting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3"/>
  <sheetViews>
    <sheetView zoomScaleSheetLayoutView="100" workbookViewId="0" topLeftCell="A1">
      <selection activeCell="A1" sqref="A1:H1"/>
    </sheetView>
  </sheetViews>
  <sheetFormatPr defaultColWidth="4.875" defaultRowHeight="18" customHeight="1"/>
  <cols>
    <col min="1" max="1" width="2.50390625" style="3" customWidth="1"/>
    <col min="2" max="2" width="5.125" style="3" customWidth="1"/>
    <col min="3" max="3" width="4.875" style="3" bestFit="1" customWidth="1"/>
    <col min="4" max="4" width="3.125" style="3" customWidth="1"/>
    <col min="5" max="5" width="3.375" style="3" customWidth="1"/>
    <col min="6" max="6" width="5.125" style="3" customWidth="1"/>
    <col min="7" max="8" width="31.375" style="3" customWidth="1"/>
    <col min="9" max="9" width="13.25390625" style="3" bestFit="1" customWidth="1"/>
    <col min="10" max="253" width="9.00390625" style="3" customWidth="1"/>
    <col min="254" max="254" width="2.50390625" style="3" customWidth="1"/>
    <col min="255" max="255" width="5.125" style="3" customWidth="1"/>
    <col min="256" max="16384" width="4.875" style="3" bestFit="1" customWidth="1"/>
  </cols>
  <sheetData>
    <row r="1" spans="1:256" s="9" customFormat="1" ht="19.5" customHeight="1">
      <c r="A1" s="195" t="s">
        <v>168</v>
      </c>
      <c r="B1" s="195"/>
      <c r="C1" s="195"/>
      <c r="D1" s="195"/>
      <c r="E1" s="195"/>
      <c r="F1" s="195"/>
      <c r="G1" s="196"/>
      <c r="H1" s="19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  <c r="IO1" s="21"/>
      <c r="IP1" s="21"/>
      <c r="IQ1" s="21"/>
      <c r="IR1" s="21"/>
      <c r="IS1" s="21"/>
      <c r="IT1" s="21"/>
      <c r="IU1" s="21"/>
      <c r="IV1" s="21"/>
    </row>
    <row r="2" spans="1:256" s="9" customFormat="1" ht="15" customHeight="1" thickBot="1">
      <c r="A2" s="20"/>
      <c r="B2" s="20"/>
      <c r="C2" s="20"/>
      <c r="D2" s="20"/>
      <c r="E2" s="20"/>
      <c r="F2" s="20"/>
      <c r="G2" s="20"/>
      <c r="H2" s="20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9" customFormat="1" ht="13.5" customHeight="1">
      <c r="A3" s="162" t="s">
        <v>12</v>
      </c>
      <c r="B3" s="162"/>
      <c r="C3" s="162"/>
      <c r="D3" s="162"/>
      <c r="E3" s="162"/>
      <c r="F3" s="163"/>
      <c r="G3" s="34" t="s">
        <v>13</v>
      </c>
      <c r="H3" s="34" t="s">
        <v>18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s="9" customFormat="1" ht="15" customHeight="1">
      <c r="A4" s="68"/>
      <c r="B4" s="69" t="s">
        <v>14</v>
      </c>
      <c r="C4" s="70">
        <v>23</v>
      </c>
      <c r="D4" s="70" t="s">
        <v>0</v>
      </c>
      <c r="E4" s="70"/>
      <c r="F4" s="70"/>
      <c r="G4" s="71">
        <v>9857174</v>
      </c>
      <c r="H4" s="72">
        <v>26932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s="9" customFormat="1" ht="15" customHeight="1">
      <c r="A5" s="70"/>
      <c r="B5" s="70"/>
      <c r="C5" s="70">
        <v>24</v>
      </c>
      <c r="D5" s="70"/>
      <c r="E5" s="70"/>
      <c r="F5" s="70"/>
      <c r="G5" s="71">
        <v>9973045</v>
      </c>
      <c r="H5" s="72">
        <v>27323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9" customFormat="1" ht="18" customHeight="1">
      <c r="A6" s="70"/>
      <c r="B6" s="70"/>
      <c r="C6" s="70">
        <v>25</v>
      </c>
      <c r="D6" s="70"/>
      <c r="E6" s="70"/>
      <c r="F6" s="70"/>
      <c r="G6" s="71">
        <v>10075699</v>
      </c>
      <c r="H6" s="72">
        <v>27605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9" customFormat="1" ht="18" customHeight="1">
      <c r="A7" s="70"/>
      <c r="B7" s="70"/>
      <c r="C7" s="70">
        <v>26</v>
      </c>
      <c r="D7" s="73"/>
      <c r="E7" s="73"/>
      <c r="F7" s="73"/>
      <c r="G7" s="71">
        <v>9920552</v>
      </c>
      <c r="H7" s="72">
        <v>27180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9" customFormat="1" ht="18" customHeight="1">
      <c r="A8" s="73"/>
      <c r="B8" s="73"/>
      <c r="C8" s="73">
        <v>27</v>
      </c>
      <c r="D8" s="73"/>
      <c r="E8" s="73"/>
      <c r="F8" s="73"/>
      <c r="G8" s="74">
        <v>9946067</v>
      </c>
      <c r="H8" s="75">
        <v>27175</v>
      </c>
      <c r="I8" s="76"/>
      <c r="J8" s="77"/>
      <c r="K8" s="77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</row>
    <row r="9" spans="1:256" s="9" customFormat="1" ht="18" customHeight="1">
      <c r="A9" s="68"/>
      <c r="B9" s="68"/>
      <c r="C9" s="68"/>
      <c r="D9" s="68"/>
      <c r="E9" s="78">
        <v>4</v>
      </c>
      <c r="F9" s="68" t="s">
        <v>15</v>
      </c>
      <c r="G9" s="71">
        <v>798983</v>
      </c>
      <c r="H9" s="79">
        <v>26633</v>
      </c>
      <c r="I9" s="76"/>
      <c r="J9" s="27"/>
      <c r="K9" s="27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9" customFormat="1" ht="18" customHeight="1">
      <c r="A10" s="68"/>
      <c r="B10" s="68"/>
      <c r="C10" s="68"/>
      <c r="D10" s="68"/>
      <c r="E10" s="78">
        <v>5</v>
      </c>
      <c r="F10" s="68"/>
      <c r="G10" s="71">
        <v>809025</v>
      </c>
      <c r="H10" s="79">
        <v>26098</v>
      </c>
      <c r="I10" s="76"/>
      <c r="J10" s="27"/>
      <c r="K10" s="27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9" customFormat="1" ht="18" customHeight="1">
      <c r="A11" s="68"/>
      <c r="B11" s="68"/>
      <c r="C11" s="68"/>
      <c r="D11" s="68"/>
      <c r="E11" s="78">
        <v>6</v>
      </c>
      <c r="F11" s="68"/>
      <c r="G11" s="71">
        <v>813300</v>
      </c>
      <c r="H11" s="79">
        <v>27110</v>
      </c>
      <c r="I11" s="76"/>
      <c r="J11" s="27"/>
      <c r="K11" s="27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9" customFormat="1" ht="18" customHeight="1">
      <c r="A12" s="68"/>
      <c r="B12" s="68"/>
      <c r="C12" s="68"/>
      <c r="D12" s="68"/>
      <c r="E12" s="78">
        <v>7</v>
      </c>
      <c r="F12" s="68"/>
      <c r="G12" s="71">
        <v>858522</v>
      </c>
      <c r="H12" s="79">
        <v>27694</v>
      </c>
      <c r="I12" s="76"/>
      <c r="J12" s="27"/>
      <c r="K12" s="27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9" customFormat="1" ht="18" customHeight="1">
      <c r="A13" s="68"/>
      <c r="B13" s="68"/>
      <c r="C13" s="68"/>
      <c r="D13" s="68"/>
      <c r="E13" s="78">
        <v>8</v>
      </c>
      <c r="F13" s="68"/>
      <c r="G13" s="71">
        <v>845624</v>
      </c>
      <c r="H13" s="79">
        <v>27278</v>
      </c>
      <c r="I13" s="76"/>
      <c r="J13" s="27"/>
      <c r="K13" s="27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9" customFormat="1" ht="18" customHeight="1">
      <c r="A14" s="68"/>
      <c r="B14" s="68"/>
      <c r="C14" s="68"/>
      <c r="D14" s="68"/>
      <c r="E14" s="78">
        <v>9</v>
      </c>
      <c r="F14" s="68"/>
      <c r="G14" s="71">
        <v>825470</v>
      </c>
      <c r="H14" s="79">
        <v>27516</v>
      </c>
      <c r="I14" s="76"/>
      <c r="J14" s="27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9" customFormat="1" ht="18" customHeight="1">
      <c r="A15" s="68"/>
      <c r="B15" s="68"/>
      <c r="C15" s="68"/>
      <c r="D15" s="68"/>
      <c r="E15" s="78">
        <v>10</v>
      </c>
      <c r="F15" s="68"/>
      <c r="G15" s="71">
        <v>864631</v>
      </c>
      <c r="H15" s="79">
        <v>27891</v>
      </c>
      <c r="I15" s="76"/>
      <c r="J15" s="27"/>
      <c r="K15" s="27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9" customFormat="1" ht="18" customHeight="1">
      <c r="A16" s="68"/>
      <c r="B16" s="68"/>
      <c r="C16" s="68"/>
      <c r="D16" s="68"/>
      <c r="E16" s="78">
        <v>11</v>
      </c>
      <c r="F16" s="68"/>
      <c r="G16" s="71">
        <v>825685</v>
      </c>
      <c r="H16" s="79">
        <v>27523</v>
      </c>
      <c r="I16" s="76"/>
      <c r="J16" s="27"/>
      <c r="K16" s="27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9" customFormat="1" ht="18" customHeight="1">
      <c r="A17" s="68"/>
      <c r="B17" s="68"/>
      <c r="C17" s="68"/>
      <c r="D17" s="68"/>
      <c r="E17" s="78">
        <v>12</v>
      </c>
      <c r="F17" s="68"/>
      <c r="G17" s="71">
        <v>852089</v>
      </c>
      <c r="H17" s="79">
        <v>27487</v>
      </c>
      <c r="I17" s="76"/>
      <c r="J17" s="27"/>
      <c r="K17" s="27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9" customFormat="1" ht="18" customHeight="1">
      <c r="A18" s="68"/>
      <c r="B18" s="68"/>
      <c r="C18" s="68"/>
      <c r="D18" s="68"/>
      <c r="E18" s="78">
        <v>1</v>
      </c>
      <c r="F18" s="68"/>
      <c r="G18" s="71">
        <v>765017</v>
      </c>
      <c r="H18" s="79">
        <v>24678</v>
      </c>
      <c r="I18" s="76"/>
      <c r="J18" s="27"/>
      <c r="K18" s="27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9" customFormat="1" ht="18" customHeight="1">
      <c r="A19" s="68"/>
      <c r="B19" s="68"/>
      <c r="C19" s="68"/>
      <c r="D19" s="68"/>
      <c r="E19" s="78">
        <v>2</v>
      </c>
      <c r="F19" s="68"/>
      <c r="G19" s="71">
        <v>796355</v>
      </c>
      <c r="H19" s="79">
        <v>27461</v>
      </c>
      <c r="I19" s="76"/>
      <c r="J19" s="27"/>
      <c r="K19" s="27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9" customFormat="1" ht="18" customHeight="1" thickBot="1">
      <c r="A20" s="80"/>
      <c r="B20" s="80"/>
      <c r="C20" s="80"/>
      <c r="D20" s="80"/>
      <c r="E20" s="31">
        <v>3</v>
      </c>
      <c r="F20" s="80"/>
      <c r="G20" s="81">
        <v>891366</v>
      </c>
      <c r="H20" s="82">
        <v>28754</v>
      </c>
      <c r="I20" s="76"/>
      <c r="J20" s="27"/>
      <c r="K20" s="27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9" customFormat="1" ht="18" customHeight="1">
      <c r="A21" s="197" t="s">
        <v>16</v>
      </c>
      <c r="B21" s="197"/>
      <c r="C21" s="197"/>
      <c r="D21" s="197"/>
      <c r="E21" s="83"/>
      <c r="F21" s="83"/>
      <c r="G21" s="192" t="s">
        <v>100</v>
      </c>
      <c r="H21" s="19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8" ht="18" customHeight="1">
      <c r="A22" s="194" t="s">
        <v>109</v>
      </c>
      <c r="B22" s="194"/>
      <c r="C22" s="194"/>
      <c r="D22" s="194"/>
      <c r="E22" s="194"/>
      <c r="F22" s="194"/>
      <c r="G22" s="194"/>
      <c r="H22" s="78"/>
    </row>
    <row r="23" spans="1:8" ht="18" customHeight="1">
      <c r="A23" s="86" t="s">
        <v>17</v>
      </c>
      <c r="B23" s="86"/>
      <c r="C23" s="86"/>
      <c r="D23" s="86"/>
      <c r="E23" s="86"/>
      <c r="F23" s="86"/>
      <c r="G23" s="86"/>
      <c r="H23" s="87"/>
    </row>
  </sheetData>
  <sheetProtection/>
  <mergeCells count="5">
    <mergeCell ref="G21:H21"/>
    <mergeCell ref="A22:G22"/>
    <mergeCell ref="A1:H1"/>
    <mergeCell ref="A3:F3"/>
    <mergeCell ref="A21:D21"/>
  </mergeCells>
  <conditionalFormatting sqref="D29:I65536">
    <cfRule type="expression" priority="1" dxfId="0" stopIfTrue="1">
      <formula>3!#REF!=2</formula>
    </cfRule>
  </conditionalFormatting>
  <conditionalFormatting sqref="D6:I28">
    <cfRule type="expression" priority="2" dxfId="0" stopIfTrue="1">
      <formula>3!#REF!=2</formula>
    </cfRule>
  </conditionalFormatting>
  <printOptions horizontalCentered="1" verticalCentered="1"/>
  <pageMargins left="0.7" right="0.7" top="0.75" bottom="0.75" header="0.3" footer="0.3"/>
  <pageSetup blackAndWhite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N46"/>
  <sheetViews>
    <sheetView zoomScaleSheetLayoutView="100" workbookViewId="0" topLeftCell="A1">
      <selection activeCell="A1" sqref="A1:I1"/>
    </sheetView>
  </sheetViews>
  <sheetFormatPr defaultColWidth="4.875" defaultRowHeight="13.5"/>
  <cols>
    <col min="1" max="1" width="5.25390625" style="2" customWidth="1"/>
    <col min="2" max="2" width="4.125" style="2" customWidth="1"/>
    <col min="3" max="3" width="4.75390625" style="2" customWidth="1"/>
    <col min="4" max="9" width="12.125" style="2" customWidth="1"/>
    <col min="10" max="253" width="9.00390625" style="3" customWidth="1"/>
    <col min="254" max="254" width="2.50390625" style="3" customWidth="1"/>
    <col min="255" max="255" width="5.125" style="3" customWidth="1"/>
    <col min="256" max="16384" width="4.875" style="3" bestFit="1" customWidth="1"/>
  </cols>
  <sheetData>
    <row r="1" spans="1:248" s="1" customFormat="1" ht="17.25" customHeight="1">
      <c r="A1" s="159" t="s">
        <v>169</v>
      </c>
      <c r="B1" s="159"/>
      <c r="C1" s="159"/>
      <c r="D1" s="159"/>
      <c r="E1" s="159"/>
      <c r="F1" s="159"/>
      <c r="G1" s="159"/>
      <c r="H1" s="159"/>
      <c r="I1" s="159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</row>
    <row r="2" spans="1:9" ht="17.25">
      <c r="A2" s="16"/>
      <c r="B2" s="16"/>
      <c r="C2" s="16"/>
      <c r="D2" s="16"/>
      <c r="E2" s="16"/>
      <c r="F2" s="16"/>
      <c r="G2" s="16"/>
      <c r="H2" s="16"/>
      <c r="I2" s="16"/>
    </row>
    <row r="3" spans="1:9" ht="14.25" customHeight="1" thickBot="1">
      <c r="A3" s="198" t="s">
        <v>19</v>
      </c>
      <c r="B3" s="198"/>
      <c r="C3" s="198"/>
      <c r="D3" s="88"/>
      <c r="E3" s="88"/>
      <c r="F3" s="88"/>
      <c r="G3" s="88"/>
      <c r="H3" s="88"/>
      <c r="I3" s="88"/>
    </row>
    <row r="4" spans="1:9" ht="15" customHeight="1">
      <c r="A4" s="199" t="s">
        <v>20</v>
      </c>
      <c r="B4" s="199"/>
      <c r="C4" s="200"/>
      <c r="D4" s="203" t="s">
        <v>21</v>
      </c>
      <c r="E4" s="163"/>
      <c r="F4" s="162" t="s">
        <v>22</v>
      </c>
      <c r="G4" s="162"/>
      <c r="H4" s="203" t="s">
        <v>23</v>
      </c>
      <c r="I4" s="162"/>
    </row>
    <row r="5" spans="1:9" ht="15" customHeight="1">
      <c r="A5" s="201"/>
      <c r="B5" s="201"/>
      <c r="C5" s="202"/>
      <c r="D5" s="90" t="s">
        <v>24</v>
      </c>
      <c r="E5" s="91" t="s">
        <v>25</v>
      </c>
      <c r="F5" s="89" t="s">
        <v>24</v>
      </c>
      <c r="G5" s="91" t="s">
        <v>25</v>
      </c>
      <c r="H5" s="90" t="s">
        <v>24</v>
      </c>
      <c r="I5" s="92" t="s">
        <v>25</v>
      </c>
    </row>
    <row r="6" spans="1:9" ht="15" customHeight="1">
      <c r="A6" s="87" t="s">
        <v>26</v>
      </c>
      <c r="B6" s="70">
        <v>23</v>
      </c>
      <c r="C6" s="70" t="s">
        <v>0</v>
      </c>
      <c r="D6" s="71">
        <v>44077756</v>
      </c>
      <c r="E6" s="79">
        <v>44173700</v>
      </c>
      <c r="F6" s="93">
        <v>4209627</v>
      </c>
      <c r="G6" s="93">
        <v>4234645</v>
      </c>
      <c r="H6" s="93">
        <v>22230458</v>
      </c>
      <c r="I6" s="93">
        <v>22073733</v>
      </c>
    </row>
    <row r="7" spans="1:9" ht="15" customHeight="1">
      <c r="A7" s="70"/>
      <c r="B7" s="94">
        <v>24</v>
      </c>
      <c r="C7" s="70"/>
      <c r="D7" s="71">
        <v>44656979</v>
      </c>
      <c r="E7" s="79">
        <v>44732739</v>
      </c>
      <c r="F7" s="93">
        <v>4281095</v>
      </c>
      <c r="G7" s="93">
        <v>4300505</v>
      </c>
      <c r="H7" s="93">
        <v>22578845</v>
      </c>
      <c r="I7" s="93">
        <v>22404265</v>
      </c>
    </row>
    <row r="8" spans="1:248" s="1" customFormat="1" ht="15" customHeight="1">
      <c r="A8" s="70"/>
      <c r="B8" s="94">
        <v>25</v>
      </c>
      <c r="C8" s="70"/>
      <c r="D8" s="71">
        <v>45850651</v>
      </c>
      <c r="E8" s="79">
        <v>45898132</v>
      </c>
      <c r="F8" s="93">
        <v>4356131</v>
      </c>
      <c r="G8" s="93">
        <v>4367982</v>
      </c>
      <c r="H8" s="93">
        <v>23304262</v>
      </c>
      <c r="I8" s="93">
        <v>23139975</v>
      </c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</row>
    <row r="9" spans="1:9" ht="15" customHeight="1">
      <c r="A9" s="70"/>
      <c r="B9" s="94">
        <v>26</v>
      </c>
      <c r="C9" s="95"/>
      <c r="D9" s="71">
        <v>45150793</v>
      </c>
      <c r="E9" s="79">
        <v>45184057</v>
      </c>
      <c r="F9" s="93">
        <v>4291333</v>
      </c>
      <c r="G9" s="93">
        <v>4291284</v>
      </c>
      <c r="H9" s="93">
        <v>23012532</v>
      </c>
      <c r="I9" s="93">
        <v>22862450</v>
      </c>
    </row>
    <row r="10" spans="1:9" ht="15" customHeight="1" thickBot="1">
      <c r="A10" s="96"/>
      <c r="B10" s="96">
        <v>27</v>
      </c>
      <c r="C10" s="96"/>
      <c r="D10" s="81">
        <v>46212140</v>
      </c>
      <c r="E10" s="82">
        <v>46234276</v>
      </c>
      <c r="F10" s="97">
        <v>4380324</v>
      </c>
      <c r="G10" s="97">
        <v>4372641</v>
      </c>
      <c r="H10" s="97">
        <v>23493443</v>
      </c>
      <c r="I10" s="97">
        <v>23362621</v>
      </c>
    </row>
    <row r="11" spans="1:9" ht="15" customHeight="1">
      <c r="A11" s="87"/>
      <c r="B11" s="87"/>
      <c r="C11" s="87"/>
      <c r="D11" s="85"/>
      <c r="E11" s="85"/>
      <c r="F11" s="87"/>
      <c r="G11" s="87"/>
      <c r="H11" s="87"/>
      <c r="I11" s="87"/>
    </row>
    <row r="12" spans="1:9" ht="15" customHeight="1" thickBot="1">
      <c r="A12" s="198" t="s">
        <v>27</v>
      </c>
      <c r="B12" s="198"/>
      <c r="C12" s="198"/>
      <c r="D12" s="198"/>
      <c r="E12" s="98"/>
      <c r="F12" s="88"/>
      <c r="G12" s="87"/>
      <c r="H12" s="87"/>
      <c r="I12" s="87"/>
    </row>
    <row r="13" spans="1:9" ht="15" customHeight="1">
      <c r="A13" s="199" t="s">
        <v>20</v>
      </c>
      <c r="B13" s="199"/>
      <c r="C13" s="200"/>
      <c r="D13" s="203" t="s">
        <v>28</v>
      </c>
      <c r="E13" s="163"/>
      <c r="F13" s="162" t="s">
        <v>29</v>
      </c>
      <c r="G13" s="162"/>
      <c r="H13" s="203" t="s">
        <v>30</v>
      </c>
      <c r="I13" s="162"/>
    </row>
    <row r="14" spans="1:9" ht="15" customHeight="1">
      <c r="A14" s="201"/>
      <c r="B14" s="201"/>
      <c r="C14" s="202"/>
      <c r="D14" s="90" t="s">
        <v>24</v>
      </c>
      <c r="E14" s="91" t="s">
        <v>25</v>
      </c>
      <c r="F14" s="89" t="s">
        <v>24</v>
      </c>
      <c r="G14" s="91" t="s">
        <v>25</v>
      </c>
      <c r="H14" s="90" t="s">
        <v>24</v>
      </c>
      <c r="I14" s="92" t="s">
        <v>25</v>
      </c>
    </row>
    <row r="15" spans="1:9" ht="15" customHeight="1">
      <c r="A15" s="87" t="s">
        <v>26</v>
      </c>
      <c r="B15" s="70">
        <v>23</v>
      </c>
      <c r="C15" s="70" t="s">
        <v>0</v>
      </c>
      <c r="D15" s="99">
        <v>6187296</v>
      </c>
      <c r="E15" s="93">
        <v>6373222</v>
      </c>
      <c r="F15" s="93">
        <v>5220747</v>
      </c>
      <c r="G15" s="93">
        <v>5239373</v>
      </c>
      <c r="H15" s="93">
        <v>6229628</v>
      </c>
      <c r="I15" s="93">
        <v>6252727</v>
      </c>
    </row>
    <row r="16" spans="1:9" ht="15" customHeight="1">
      <c r="A16" s="70"/>
      <c r="B16" s="94">
        <v>24</v>
      </c>
      <c r="C16" s="70"/>
      <c r="D16" s="99">
        <v>6257933</v>
      </c>
      <c r="E16" s="93">
        <v>6447232</v>
      </c>
      <c r="F16" s="93">
        <v>5326256</v>
      </c>
      <c r="G16" s="93">
        <v>5345525</v>
      </c>
      <c r="H16" s="93">
        <v>6212850</v>
      </c>
      <c r="I16" s="93">
        <v>6235212</v>
      </c>
    </row>
    <row r="17" spans="1:9" ht="15" customHeight="1">
      <c r="A17" s="70"/>
      <c r="B17" s="94">
        <v>25</v>
      </c>
      <c r="C17" s="70"/>
      <c r="D17" s="99">
        <v>6498676</v>
      </c>
      <c r="E17" s="93">
        <v>6671914</v>
      </c>
      <c r="F17" s="93">
        <v>5411868</v>
      </c>
      <c r="G17" s="93">
        <v>5423267</v>
      </c>
      <c r="H17" s="93">
        <v>6279714</v>
      </c>
      <c r="I17" s="93">
        <v>6294994</v>
      </c>
    </row>
    <row r="18" spans="1:9" ht="15" customHeight="1">
      <c r="A18" s="70"/>
      <c r="B18" s="94">
        <v>26</v>
      </c>
      <c r="C18" s="94"/>
      <c r="D18" s="100">
        <v>6482687</v>
      </c>
      <c r="E18" s="93">
        <v>6645442</v>
      </c>
      <c r="F18" s="93">
        <v>5255910</v>
      </c>
      <c r="G18" s="93">
        <v>5262191</v>
      </c>
      <c r="H18" s="93">
        <v>6108331</v>
      </c>
      <c r="I18" s="93">
        <v>6122690</v>
      </c>
    </row>
    <row r="19" spans="1:9" ht="15" customHeight="1" thickBot="1">
      <c r="A19" s="96"/>
      <c r="B19" s="96">
        <v>27</v>
      </c>
      <c r="C19" s="96"/>
      <c r="D19" s="101">
        <v>6762801</v>
      </c>
      <c r="E19" s="97">
        <v>6915690</v>
      </c>
      <c r="F19" s="97">
        <v>5390094</v>
      </c>
      <c r="G19" s="97">
        <v>5387867</v>
      </c>
      <c r="H19" s="97">
        <v>6185478</v>
      </c>
      <c r="I19" s="97">
        <v>6195457</v>
      </c>
    </row>
    <row r="20" spans="1:9" ht="15" customHeight="1">
      <c r="A20" s="197" t="s">
        <v>31</v>
      </c>
      <c r="B20" s="197"/>
      <c r="C20" s="197"/>
      <c r="D20" s="87"/>
      <c r="E20" s="87"/>
      <c r="F20" s="87"/>
      <c r="G20" s="87"/>
      <c r="H20" s="87"/>
      <c r="I20" s="85"/>
    </row>
    <row r="21" spans="1:248" s="5" customFormat="1" ht="14.25" customHeight="1">
      <c r="A21" s="86"/>
      <c r="B21" s="86"/>
      <c r="C21" s="86"/>
      <c r="D21" s="87"/>
      <c r="E21" s="87"/>
      <c r="F21" s="87"/>
      <c r="G21" s="87"/>
      <c r="H21" s="87"/>
      <c r="I21" s="98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</row>
    <row r="22" spans="1:9" ht="14.25" customHeight="1" thickBot="1">
      <c r="A22" s="205" t="s">
        <v>32</v>
      </c>
      <c r="B22" s="205"/>
      <c r="C22" s="205"/>
      <c r="D22" s="205"/>
      <c r="E22" s="88"/>
      <c r="F22" s="88"/>
      <c r="G22" s="88"/>
      <c r="H22" s="88"/>
      <c r="I22" s="88"/>
    </row>
    <row r="23" spans="1:9" ht="14.25" customHeight="1">
      <c r="A23" s="199" t="s">
        <v>20</v>
      </c>
      <c r="B23" s="199"/>
      <c r="C23" s="200"/>
      <c r="D23" s="203" t="s">
        <v>21</v>
      </c>
      <c r="E23" s="162"/>
      <c r="F23" s="203" t="s">
        <v>33</v>
      </c>
      <c r="G23" s="162"/>
      <c r="H23" s="203" t="s">
        <v>34</v>
      </c>
      <c r="I23" s="162"/>
    </row>
    <row r="24" spans="1:9" ht="13.5">
      <c r="A24" s="201"/>
      <c r="B24" s="201"/>
      <c r="C24" s="202"/>
      <c r="D24" s="90" t="s">
        <v>24</v>
      </c>
      <c r="E24" s="91" t="s">
        <v>25</v>
      </c>
      <c r="F24" s="90" t="s">
        <v>24</v>
      </c>
      <c r="G24" s="92" t="s">
        <v>25</v>
      </c>
      <c r="H24" s="91" t="s">
        <v>24</v>
      </c>
      <c r="I24" s="92" t="s">
        <v>25</v>
      </c>
    </row>
    <row r="25" spans="1:9" ht="13.5">
      <c r="A25" s="78" t="s">
        <v>1</v>
      </c>
      <c r="B25" s="70">
        <v>23</v>
      </c>
      <c r="C25" s="70" t="s">
        <v>0</v>
      </c>
      <c r="D25" s="71">
        <v>11512020</v>
      </c>
      <c r="E25" s="79">
        <v>11383007</v>
      </c>
      <c r="F25" s="102">
        <v>2814409</v>
      </c>
      <c r="G25" s="102">
        <v>2827937</v>
      </c>
      <c r="H25" s="79">
        <v>8697611</v>
      </c>
      <c r="I25" s="102">
        <v>8555070</v>
      </c>
    </row>
    <row r="26" spans="1:9" ht="13.5">
      <c r="A26" s="70"/>
      <c r="B26" s="94">
        <v>24</v>
      </c>
      <c r="C26" s="70"/>
      <c r="D26" s="71">
        <v>11747539</v>
      </c>
      <c r="E26" s="79">
        <v>11647256</v>
      </c>
      <c r="F26" s="102">
        <v>2883126</v>
      </c>
      <c r="G26" s="102">
        <v>2899448</v>
      </c>
      <c r="H26" s="79">
        <v>8864413</v>
      </c>
      <c r="I26" s="102">
        <v>8747808</v>
      </c>
    </row>
    <row r="27" spans="1:9" ht="13.5">
      <c r="A27" s="70"/>
      <c r="B27" s="94">
        <v>25</v>
      </c>
      <c r="C27" s="70"/>
      <c r="D27" s="71">
        <v>11935266</v>
      </c>
      <c r="E27" s="79">
        <v>11863652</v>
      </c>
      <c r="F27" s="102">
        <v>2964490</v>
      </c>
      <c r="G27" s="102">
        <v>2978042</v>
      </c>
      <c r="H27" s="79">
        <v>8970776</v>
      </c>
      <c r="I27" s="102">
        <v>8885610</v>
      </c>
    </row>
    <row r="28" spans="1:9" ht="13.5">
      <c r="A28" s="70"/>
      <c r="B28" s="94">
        <v>26</v>
      </c>
      <c r="C28" s="94"/>
      <c r="D28" s="71">
        <v>11862189</v>
      </c>
      <c r="E28" s="79">
        <v>11783871</v>
      </c>
      <c r="F28" s="102">
        <v>2900022</v>
      </c>
      <c r="G28" s="102">
        <v>2904801</v>
      </c>
      <c r="H28" s="79">
        <v>8962167</v>
      </c>
      <c r="I28" s="102">
        <v>8879070</v>
      </c>
    </row>
    <row r="29" spans="1:9" ht="14.25" thickBot="1">
      <c r="A29" s="96"/>
      <c r="B29" s="96">
        <v>27</v>
      </c>
      <c r="C29" s="96"/>
      <c r="D29" s="81">
        <v>11993216</v>
      </c>
      <c r="E29" s="82">
        <v>11914091</v>
      </c>
      <c r="F29" s="82">
        <v>2934229</v>
      </c>
      <c r="G29" s="103">
        <v>2941442</v>
      </c>
      <c r="H29" s="103">
        <v>9058987</v>
      </c>
      <c r="I29" s="103">
        <v>8972649</v>
      </c>
    </row>
    <row r="30" spans="1:9" ht="13.5">
      <c r="A30" s="197" t="s">
        <v>31</v>
      </c>
      <c r="B30" s="197"/>
      <c r="C30" s="197"/>
      <c r="D30" s="87"/>
      <c r="E30" s="87"/>
      <c r="F30" s="87"/>
      <c r="G30" s="87"/>
      <c r="H30" s="87"/>
      <c r="I30" s="87"/>
    </row>
    <row r="31" spans="1:9" ht="13.5">
      <c r="A31" s="86"/>
      <c r="B31" s="86"/>
      <c r="C31" s="86"/>
      <c r="D31" s="87"/>
      <c r="E31" s="87"/>
      <c r="F31" s="87"/>
      <c r="G31" s="87"/>
      <c r="H31" s="87"/>
      <c r="I31" s="87"/>
    </row>
    <row r="32" spans="1:9" ht="14.25" thickBot="1">
      <c r="A32" s="205" t="s">
        <v>35</v>
      </c>
      <c r="B32" s="205"/>
      <c r="C32" s="205"/>
      <c r="D32" s="205"/>
      <c r="E32" s="88"/>
      <c r="F32" s="88"/>
      <c r="G32" s="88"/>
      <c r="H32" s="88"/>
      <c r="I32" s="88"/>
    </row>
    <row r="33" spans="1:9" ht="13.5">
      <c r="A33" s="199" t="s">
        <v>20</v>
      </c>
      <c r="B33" s="199"/>
      <c r="C33" s="200"/>
      <c r="D33" s="34" t="s">
        <v>21</v>
      </c>
      <c r="E33" s="33" t="s">
        <v>36</v>
      </c>
      <c r="F33" s="34" t="s">
        <v>23</v>
      </c>
      <c r="G33" s="33" t="s">
        <v>37</v>
      </c>
      <c r="H33" s="34" t="s">
        <v>38</v>
      </c>
      <c r="I33" s="34" t="s">
        <v>39</v>
      </c>
    </row>
    <row r="34" spans="1:9" ht="13.5">
      <c r="A34" s="201"/>
      <c r="B34" s="201"/>
      <c r="C34" s="202"/>
      <c r="D34" s="90" t="s">
        <v>24</v>
      </c>
      <c r="E34" s="90" t="s">
        <v>24</v>
      </c>
      <c r="F34" s="91" t="s">
        <v>24</v>
      </c>
      <c r="G34" s="90" t="s">
        <v>24</v>
      </c>
      <c r="H34" s="90" t="s">
        <v>24</v>
      </c>
      <c r="I34" s="90" t="s">
        <v>24</v>
      </c>
    </row>
    <row r="35" spans="1:9" ht="13.5">
      <c r="A35" s="78" t="s">
        <v>1</v>
      </c>
      <c r="B35" s="70">
        <v>23</v>
      </c>
      <c r="C35" s="70" t="s">
        <v>0</v>
      </c>
      <c r="D35" s="71">
        <v>18736442</v>
      </c>
      <c r="E35" s="79">
        <v>2883941</v>
      </c>
      <c r="F35" s="104">
        <v>13302118</v>
      </c>
      <c r="G35" s="104">
        <v>443213</v>
      </c>
      <c r="H35" s="104">
        <v>1059274</v>
      </c>
      <c r="I35" s="104">
        <v>1047896</v>
      </c>
    </row>
    <row r="36" spans="1:9" ht="13.5">
      <c r="A36" s="70"/>
      <c r="B36" s="94">
        <v>24</v>
      </c>
      <c r="C36" s="70"/>
      <c r="D36" s="71">
        <v>18962665</v>
      </c>
      <c r="E36" s="79">
        <v>2886636</v>
      </c>
      <c r="F36" s="104">
        <v>13482002</v>
      </c>
      <c r="G36" s="104">
        <v>458958</v>
      </c>
      <c r="H36" s="104">
        <v>1061215</v>
      </c>
      <c r="I36" s="104">
        <v>1073854</v>
      </c>
    </row>
    <row r="37" spans="1:9" ht="13.5">
      <c r="A37" s="70"/>
      <c r="B37" s="94">
        <v>25</v>
      </c>
      <c r="C37" s="70"/>
      <c r="D37" s="71">
        <v>19398107</v>
      </c>
      <c r="E37" s="104">
        <v>2953303</v>
      </c>
      <c r="F37" s="104">
        <v>13780360</v>
      </c>
      <c r="G37" s="104">
        <v>479233</v>
      </c>
      <c r="H37" s="104">
        <v>1081413</v>
      </c>
      <c r="I37" s="104">
        <v>1103798</v>
      </c>
    </row>
    <row r="38" spans="1:9" ht="13.5">
      <c r="A38" s="70"/>
      <c r="B38" s="94">
        <v>26</v>
      </c>
      <c r="C38" s="105"/>
      <c r="D38" s="71">
        <v>19250883</v>
      </c>
      <c r="E38" s="104">
        <v>2916746</v>
      </c>
      <c r="F38" s="104">
        <v>13624532</v>
      </c>
      <c r="G38" s="104">
        <v>496958</v>
      </c>
      <c r="H38" s="104">
        <v>1118731</v>
      </c>
      <c r="I38" s="104">
        <v>1093916</v>
      </c>
    </row>
    <row r="39" spans="1:9" ht="14.25" thickBot="1">
      <c r="A39" s="96"/>
      <c r="B39" s="96">
        <v>27</v>
      </c>
      <c r="C39" s="96"/>
      <c r="D39" s="71">
        <v>19765560</v>
      </c>
      <c r="E39" s="104">
        <v>2987686</v>
      </c>
      <c r="F39" s="104">
        <v>14033800</v>
      </c>
      <c r="G39" s="104">
        <v>513813</v>
      </c>
      <c r="H39" s="104">
        <v>1128342</v>
      </c>
      <c r="I39" s="104">
        <v>1101919</v>
      </c>
    </row>
    <row r="40" spans="1:9" ht="13.5">
      <c r="A40" s="197" t="s">
        <v>40</v>
      </c>
      <c r="B40" s="197"/>
      <c r="C40" s="197"/>
      <c r="D40" s="197"/>
      <c r="E40" s="197"/>
      <c r="F40" s="197"/>
      <c r="G40" s="193"/>
      <c r="H40" s="192" t="s">
        <v>41</v>
      </c>
      <c r="I40" s="192"/>
    </row>
    <row r="41" spans="1:9" ht="13.5">
      <c r="A41" s="194" t="s">
        <v>99</v>
      </c>
      <c r="B41" s="194"/>
      <c r="C41" s="194"/>
      <c r="D41" s="194"/>
      <c r="E41" s="194"/>
      <c r="F41" s="194"/>
      <c r="G41" s="206"/>
      <c r="H41" s="87"/>
      <c r="I41" s="87"/>
    </row>
    <row r="46" spans="1:9" ht="17.25">
      <c r="A46" s="204"/>
      <c r="B46" s="204"/>
      <c r="C46" s="204"/>
      <c r="D46" s="204"/>
      <c r="E46" s="204"/>
      <c r="F46" s="204"/>
      <c r="G46" s="204"/>
      <c r="H46" s="204"/>
      <c r="I46" s="204"/>
    </row>
  </sheetData>
  <sheetProtection/>
  <mergeCells count="24">
    <mergeCell ref="H40:I40"/>
    <mergeCell ref="A41:G41"/>
    <mergeCell ref="A22:D22"/>
    <mergeCell ref="A23:C24"/>
    <mergeCell ref="D23:E23"/>
    <mergeCell ref="F23:G23"/>
    <mergeCell ref="H23:I23"/>
    <mergeCell ref="A46:I46"/>
    <mergeCell ref="A30:C30"/>
    <mergeCell ref="A32:D32"/>
    <mergeCell ref="A33:C34"/>
    <mergeCell ref="A40:G40"/>
    <mergeCell ref="A12:D12"/>
    <mergeCell ref="A13:C14"/>
    <mergeCell ref="D13:E13"/>
    <mergeCell ref="F13:G13"/>
    <mergeCell ref="H13:I13"/>
    <mergeCell ref="A20:C20"/>
    <mergeCell ref="A1:I1"/>
    <mergeCell ref="A3:C3"/>
    <mergeCell ref="A4:C5"/>
    <mergeCell ref="D4:E4"/>
    <mergeCell ref="F4:G4"/>
    <mergeCell ref="H4:I4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600" verticalDpi="600" orientation="portrait" paperSize="9" r:id="rId1"/>
  <headerFooter alignWithMargins="0">
    <oddFooter>&amp;C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V41"/>
  <sheetViews>
    <sheetView zoomScaleSheetLayoutView="100" workbookViewId="0" topLeftCell="A1">
      <selection activeCell="A1" sqref="A1:F1"/>
    </sheetView>
  </sheetViews>
  <sheetFormatPr defaultColWidth="3.625" defaultRowHeight="13.5"/>
  <cols>
    <col min="1" max="1" width="14.375" style="2" customWidth="1"/>
    <col min="2" max="6" width="14.50390625" style="2" customWidth="1"/>
    <col min="7" max="251" width="9.00390625" style="2" customWidth="1"/>
    <col min="252" max="252" width="14.375" style="2" customWidth="1"/>
    <col min="253" max="253" width="10.875" style="2" customWidth="1"/>
    <col min="254" max="254" width="3.625" style="2" customWidth="1"/>
    <col min="255" max="255" width="10.875" style="2" customWidth="1"/>
    <col min="256" max="16384" width="3.625" style="2" customWidth="1"/>
  </cols>
  <sheetData>
    <row r="1" spans="1:6" s="1" customFormat="1" ht="17.25" customHeight="1">
      <c r="A1" s="159" t="s">
        <v>170</v>
      </c>
      <c r="B1" s="160"/>
      <c r="C1" s="160"/>
      <c r="D1" s="160"/>
      <c r="E1" s="160"/>
      <c r="F1" s="160"/>
    </row>
    <row r="2" spans="1:256" s="1" customFormat="1" ht="17.25" customHeight="1" thickBot="1">
      <c r="A2" s="106"/>
      <c r="B2" s="106"/>
      <c r="C2" s="106"/>
      <c r="D2" s="31"/>
      <c r="E2" s="161" t="s">
        <v>8</v>
      </c>
      <c r="F2" s="16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3" customFormat="1" ht="18" customHeight="1">
      <c r="A3" s="32" t="s">
        <v>9</v>
      </c>
      <c r="B3" s="34" t="s">
        <v>98</v>
      </c>
      <c r="C3" s="34" t="s">
        <v>112</v>
      </c>
      <c r="D3" s="34" t="s">
        <v>113</v>
      </c>
      <c r="E3" s="34" t="s">
        <v>131</v>
      </c>
      <c r="F3" s="34" t="s">
        <v>144</v>
      </c>
      <c r="G3" s="4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3" customFormat="1" ht="18" customHeight="1">
      <c r="A4" s="107" t="s">
        <v>171</v>
      </c>
      <c r="B4" s="104">
        <v>398</v>
      </c>
      <c r="C4" s="104">
        <v>400</v>
      </c>
      <c r="D4" s="104">
        <v>401</v>
      </c>
      <c r="E4" s="104">
        <v>401</v>
      </c>
      <c r="F4" s="40">
        <v>402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3" customFormat="1" ht="18" customHeight="1" thickBot="1">
      <c r="A5" s="108" t="s">
        <v>172</v>
      </c>
      <c r="B5" s="82">
        <v>5695</v>
      </c>
      <c r="C5" s="82">
        <v>5752</v>
      </c>
      <c r="D5" s="82">
        <v>5823</v>
      </c>
      <c r="E5" s="82">
        <v>5872</v>
      </c>
      <c r="F5" s="44">
        <v>5946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6" s="3" customFormat="1" ht="18" customHeight="1">
      <c r="A6" s="87"/>
      <c r="B6" s="87" t="s">
        <v>173</v>
      </c>
      <c r="C6" s="87"/>
      <c r="D6" s="84"/>
      <c r="E6" s="192" t="s">
        <v>174</v>
      </c>
      <c r="F6" s="192"/>
    </row>
    <row r="7" spans="1:256" s="3" customFormat="1" ht="18" customHeight="1">
      <c r="A7" s="2"/>
      <c r="B7" s="2"/>
      <c r="C7" s="2"/>
      <c r="D7" s="2"/>
      <c r="E7" s="207"/>
      <c r="F7" s="207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3" customFormat="1" ht="18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3" customFormat="1" ht="18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3" customFormat="1" ht="18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s="3" customFormat="1" ht="18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s="3" customFormat="1" ht="18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s="3" customFormat="1" ht="18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3" customFormat="1" ht="18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s="3" customFormat="1" ht="18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s="3" customFormat="1" ht="18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3" customFormat="1" ht="18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s="3" customFormat="1" ht="18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s="3" customFormat="1" ht="18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s="3" customFormat="1" ht="18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s="3" customFormat="1" ht="37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s="3" customFormat="1" ht="18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s="3" customFormat="1" ht="18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s="3" customFormat="1" ht="18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s="3" customFormat="1" ht="18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3" customFormat="1" ht="18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s="3" customFormat="1" ht="18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s="3" customFormat="1" ht="18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s="3" customFormat="1" ht="18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s="3" customFormat="1" ht="18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s="3" customFormat="1" ht="37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s="3" customFormat="1" ht="18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s="3" customFormat="1" ht="18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s="3" customFormat="1" ht="18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s="3" customFormat="1" ht="18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s="3" customFormat="1" ht="18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s="3" customFormat="1" ht="18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s="3" customFormat="1" ht="18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s="3" customFormat="1" ht="18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s="3" customFormat="1" ht="18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s="3" customFormat="1" ht="18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</sheetData>
  <sheetProtection/>
  <mergeCells count="4">
    <mergeCell ref="A1:F1"/>
    <mergeCell ref="E2:F2"/>
    <mergeCell ref="E6:F6"/>
    <mergeCell ref="E7:F7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600" verticalDpi="600" orientation="portrait" paperSize="9" r:id="rId1"/>
  <headerFooter alignWithMargins="0">
    <oddFooter>&amp;C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3"/>
  <sheetViews>
    <sheetView zoomScaleSheetLayoutView="100" workbookViewId="0" topLeftCell="A1">
      <selection activeCell="A1" sqref="A1:I1"/>
    </sheetView>
  </sheetViews>
  <sheetFormatPr defaultColWidth="9.00390625" defaultRowHeight="18" customHeight="1"/>
  <cols>
    <col min="1" max="1" width="5.625" style="0" customWidth="1"/>
    <col min="2" max="3" width="3.625" style="0" customWidth="1"/>
    <col min="4" max="9" width="12.125" style="0" customWidth="1"/>
  </cols>
  <sheetData>
    <row r="1" spans="1:9" ht="18" customHeight="1">
      <c r="A1" s="159" t="s">
        <v>175</v>
      </c>
      <c r="B1" s="159"/>
      <c r="C1" s="159"/>
      <c r="D1" s="159"/>
      <c r="E1" s="159"/>
      <c r="F1" s="159"/>
      <c r="G1" s="159"/>
      <c r="H1" s="208"/>
      <c r="I1" s="208"/>
    </row>
    <row r="2" spans="1:9" ht="22.5" customHeight="1" thickBot="1">
      <c r="A2" s="106"/>
      <c r="B2" s="106"/>
      <c r="C2" s="106"/>
      <c r="D2" s="106"/>
      <c r="E2" s="106"/>
      <c r="F2" s="106"/>
      <c r="G2" s="106"/>
      <c r="H2" s="106"/>
      <c r="I2" s="106"/>
    </row>
    <row r="3" spans="1:9" ht="26.25" customHeight="1">
      <c r="A3" s="217" t="s">
        <v>42</v>
      </c>
      <c r="B3" s="217"/>
      <c r="C3" s="218"/>
      <c r="D3" s="203" t="s">
        <v>43</v>
      </c>
      <c r="E3" s="162"/>
      <c r="F3" s="203" t="s">
        <v>44</v>
      </c>
      <c r="G3" s="162"/>
      <c r="H3" s="203" t="s">
        <v>86</v>
      </c>
      <c r="I3" s="162"/>
    </row>
    <row r="4" spans="1:9" ht="26.25" customHeight="1">
      <c r="A4" s="109"/>
      <c r="B4" s="109"/>
      <c r="C4" s="107"/>
      <c r="D4" s="209" t="s">
        <v>87</v>
      </c>
      <c r="E4" s="211" t="s">
        <v>45</v>
      </c>
      <c r="F4" s="209" t="s">
        <v>87</v>
      </c>
      <c r="G4" s="211" t="s">
        <v>45</v>
      </c>
      <c r="H4" s="209" t="s">
        <v>87</v>
      </c>
      <c r="I4" s="215" t="s">
        <v>45</v>
      </c>
    </row>
    <row r="5" spans="1:9" ht="26.25" customHeight="1">
      <c r="A5" s="213" t="s">
        <v>20</v>
      </c>
      <c r="B5" s="213"/>
      <c r="C5" s="214"/>
      <c r="D5" s="210"/>
      <c r="E5" s="212"/>
      <c r="F5" s="210"/>
      <c r="G5" s="212"/>
      <c r="H5" s="210"/>
      <c r="I5" s="216"/>
    </row>
    <row r="6" spans="1:9" ht="26.25" customHeight="1">
      <c r="A6" s="110"/>
      <c r="B6" s="110"/>
      <c r="C6" s="111"/>
      <c r="D6" s="94"/>
      <c r="E6" s="112" t="s">
        <v>46</v>
      </c>
      <c r="F6" s="113"/>
      <c r="G6" s="112" t="s">
        <v>46</v>
      </c>
      <c r="H6" s="113"/>
      <c r="I6" s="112" t="s">
        <v>46</v>
      </c>
    </row>
    <row r="7" spans="1:9" ht="26.25" customHeight="1">
      <c r="A7" s="109" t="s">
        <v>1</v>
      </c>
      <c r="B7" s="109">
        <v>25</v>
      </c>
      <c r="C7" s="107" t="s">
        <v>0</v>
      </c>
      <c r="D7" s="114">
        <v>30</v>
      </c>
      <c r="E7" s="115">
        <v>15777</v>
      </c>
      <c r="F7" s="112">
        <v>22</v>
      </c>
      <c r="G7" s="116">
        <v>10256</v>
      </c>
      <c r="H7" s="114">
        <v>5</v>
      </c>
      <c r="I7" s="112">
        <v>462</v>
      </c>
    </row>
    <row r="8" spans="1:9" ht="26.25" customHeight="1">
      <c r="A8" s="30"/>
      <c r="B8" s="109">
        <v>26</v>
      </c>
      <c r="C8" s="117"/>
      <c r="D8" s="118">
        <v>30</v>
      </c>
      <c r="E8" s="115">
        <v>15513</v>
      </c>
      <c r="F8" s="112">
        <v>30</v>
      </c>
      <c r="G8" s="116">
        <v>10047</v>
      </c>
      <c r="H8" s="114">
        <v>5</v>
      </c>
      <c r="I8" s="112">
        <v>448</v>
      </c>
    </row>
    <row r="9" spans="1:9" s="8" customFormat="1" ht="26.25" customHeight="1" thickBot="1">
      <c r="A9" s="106"/>
      <c r="B9" s="119">
        <v>27</v>
      </c>
      <c r="C9" s="120"/>
      <c r="D9" s="121">
        <v>27</v>
      </c>
      <c r="E9" s="122">
        <v>15971</v>
      </c>
      <c r="F9" s="123">
        <v>30</v>
      </c>
      <c r="G9" s="124">
        <v>11275</v>
      </c>
      <c r="H9" s="121">
        <v>9</v>
      </c>
      <c r="I9" s="123">
        <v>519</v>
      </c>
    </row>
    <row r="10" spans="1:9" ht="22.5" customHeight="1">
      <c r="A10" s="194"/>
      <c r="B10" s="194"/>
      <c r="C10" s="194"/>
      <c r="D10" s="194"/>
      <c r="E10" s="194"/>
      <c r="F10" s="85"/>
      <c r="G10" s="85"/>
      <c r="H10" s="85"/>
      <c r="I10" s="84" t="s">
        <v>176</v>
      </c>
    </row>
    <row r="11" spans="1:6" s="30" customFormat="1" ht="22.5" customHeight="1">
      <c r="A11" s="87"/>
      <c r="F11" s="125"/>
    </row>
    <row r="12" ht="18" customHeight="1">
      <c r="A12" s="18"/>
    </row>
    <row r="13" ht="18" customHeight="1">
      <c r="D13" s="4"/>
    </row>
  </sheetData>
  <sheetProtection/>
  <mergeCells count="13">
    <mergeCell ref="A3:C3"/>
    <mergeCell ref="D3:E3"/>
    <mergeCell ref="F3:G3"/>
    <mergeCell ref="A1:I1"/>
    <mergeCell ref="H3:I3"/>
    <mergeCell ref="A10:E10"/>
    <mergeCell ref="D4:D5"/>
    <mergeCell ref="E4:E5"/>
    <mergeCell ref="F4:F5"/>
    <mergeCell ref="G4:G5"/>
    <mergeCell ref="A5:C5"/>
    <mergeCell ref="H4:H5"/>
    <mergeCell ref="I4:I5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8"/>
  <sheetViews>
    <sheetView zoomScaleSheetLayoutView="100" workbookViewId="0" topLeftCell="A1">
      <selection activeCell="A1" sqref="A1:I1"/>
    </sheetView>
  </sheetViews>
  <sheetFormatPr defaultColWidth="9.00390625" defaultRowHeight="18" customHeight="1"/>
  <cols>
    <col min="1" max="1" width="5.625" style="0" customWidth="1"/>
    <col min="2" max="3" width="3.625" style="0" customWidth="1"/>
    <col min="4" max="4" width="14.625" style="0" customWidth="1"/>
    <col min="5" max="8" width="11.125" style="0" customWidth="1"/>
    <col min="9" max="9" width="14.625" style="0" customWidth="1"/>
  </cols>
  <sheetData>
    <row r="1" spans="1:13" ht="18" customHeight="1">
      <c r="A1" s="159" t="s">
        <v>177</v>
      </c>
      <c r="B1" s="159"/>
      <c r="C1" s="159"/>
      <c r="D1" s="159"/>
      <c r="E1" s="159"/>
      <c r="F1" s="159"/>
      <c r="G1" s="159"/>
      <c r="H1" s="159"/>
      <c r="I1" s="159"/>
      <c r="J1" s="16"/>
      <c r="K1" s="18"/>
      <c r="L1" s="18"/>
      <c r="M1" s="18"/>
    </row>
    <row r="2" spans="1:10" ht="9.75" customHeight="1" thickBot="1">
      <c r="A2" s="106"/>
      <c r="B2" s="106"/>
      <c r="C2" s="106"/>
      <c r="D2" s="106"/>
      <c r="E2" s="106"/>
      <c r="F2" s="106"/>
      <c r="G2" s="106"/>
      <c r="H2" s="106"/>
      <c r="I2" s="106"/>
      <c r="J2" s="4"/>
    </row>
    <row r="3" spans="1:10" ht="16.5" customHeight="1">
      <c r="A3" s="199" t="s">
        <v>178</v>
      </c>
      <c r="B3" s="199"/>
      <c r="C3" s="200"/>
      <c r="D3" s="232" t="s">
        <v>128</v>
      </c>
      <c r="E3" s="233" t="s">
        <v>124</v>
      </c>
      <c r="F3" s="232" t="s">
        <v>179</v>
      </c>
      <c r="G3" s="233" t="s">
        <v>180</v>
      </c>
      <c r="H3" s="232" t="s">
        <v>181</v>
      </c>
      <c r="I3" s="234" t="s">
        <v>125</v>
      </c>
      <c r="J3" s="14"/>
    </row>
    <row r="4" spans="1:10" ht="16.5" customHeight="1">
      <c r="A4" s="201"/>
      <c r="B4" s="201"/>
      <c r="C4" s="202"/>
      <c r="D4" s="210"/>
      <c r="E4" s="212"/>
      <c r="F4" s="210"/>
      <c r="G4" s="212"/>
      <c r="H4" s="210"/>
      <c r="I4" s="216"/>
      <c r="J4" s="126"/>
    </row>
    <row r="5" spans="1:10" ht="18.75" customHeight="1">
      <c r="A5" s="219" t="s">
        <v>182</v>
      </c>
      <c r="B5" s="219"/>
      <c r="C5" s="220"/>
      <c r="D5" s="127"/>
      <c r="E5" s="112"/>
      <c r="F5" s="112" t="s">
        <v>46</v>
      </c>
      <c r="G5" s="128" t="s">
        <v>46</v>
      </c>
      <c r="H5" s="129" t="s">
        <v>88</v>
      </c>
      <c r="I5" s="112" t="s">
        <v>46</v>
      </c>
      <c r="J5" s="17"/>
    </row>
    <row r="6" spans="1:10" ht="18.75" customHeight="1">
      <c r="A6" s="221"/>
      <c r="B6" s="221"/>
      <c r="C6" s="222"/>
      <c r="D6" s="130" t="s">
        <v>114</v>
      </c>
      <c r="E6" s="112">
        <v>19</v>
      </c>
      <c r="F6" s="112">
        <v>548</v>
      </c>
      <c r="G6" s="112">
        <v>257</v>
      </c>
      <c r="H6" s="112">
        <v>408</v>
      </c>
      <c r="I6" s="116">
        <v>1213</v>
      </c>
      <c r="J6" s="17"/>
    </row>
    <row r="7" spans="1:10" ht="18.75" customHeight="1">
      <c r="A7" s="221"/>
      <c r="B7" s="221"/>
      <c r="C7" s="222"/>
      <c r="D7" s="131" t="s">
        <v>107</v>
      </c>
      <c r="E7" s="112">
        <v>13</v>
      </c>
      <c r="F7" s="112">
        <v>520</v>
      </c>
      <c r="G7" s="112">
        <v>239</v>
      </c>
      <c r="H7" s="112">
        <v>373</v>
      </c>
      <c r="I7" s="116">
        <v>1132</v>
      </c>
      <c r="J7" s="132"/>
    </row>
    <row r="8" spans="1:10" ht="18.75" customHeight="1">
      <c r="A8" s="223"/>
      <c r="B8" s="223"/>
      <c r="C8" s="224"/>
      <c r="D8" s="131" t="s">
        <v>126</v>
      </c>
      <c r="E8" s="112">
        <v>6</v>
      </c>
      <c r="F8" s="112">
        <v>28</v>
      </c>
      <c r="G8" s="112">
        <v>18</v>
      </c>
      <c r="H8" s="112">
        <v>35</v>
      </c>
      <c r="I8" s="116">
        <v>81</v>
      </c>
      <c r="J8" s="132"/>
    </row>
    <row r="9" spans="1:10" ht="7.5" customHeight="1">
      <c r="A9" s="219" t="s">
        <v>183</v>
      </c>
      <c r="B9" s="219"/>
      <c r="C9" s="220"/>
      <c r="D9" s="133"/>
      <c r="E9" s="112"/>
      <c r="F9" s="112"/>
      <c r="G9" s="112"/>
      <c r="H9" s="112"/>
      <c r="I9" s="116"/>
      <c r="J9" s="132"/>
    </row>
    <row r="10" spans="1:10" ht="18.75" customHeight="1">
      <c r="A10" s="221"/>
      <c r="B10" s="221"/>
      <c r="C10" s="222"/>
      <c r="D10" s="130" t="s">
        <v>184</v>
      </c>
      <c r="E10" s="134">
        <v>13</v>
      </c>
      <c r="F10" s="112">
        <v>382</v>
      </c>
      <c r="G10" s="112">
        <v>192</v>
      </c>
      <c r="H10" s="112">
        <v>313</v>
      </c>
      <c r="I10" s="116">
        <v>887</v>
      </c>
      <c r="J10" s="132"/>
    </row>
    <row r="11" spans="1:10" ht="18.75" customHeight="1">
      <c r="A11" s="221"/>
      <c r="B11" s="221"/>
      <c r="C11" s="222"/>
      <c r="D11" s="131" t="s">
        <v>107</v>
      </c>
      <c r="E11" s="134">
        <v>13</v>
      </c>
      <c r="F11" s="112">
        <v>382</v>
      </c>
      <c r="G11" s="112">
        <v>192</v>
      </c>
      <c r="H11" s="112">
        <v>313</v>
      </c>
      <c r="I11" s="116">
        <v>887</v>
      </c>
      <c r="J11" s="132"/>
    </row>
    <row r="12" spans="1:10" ht="18.75" customHeight="1">
      <c r="A12" s="223"/>
      <c r="B12" s="223"/>
      <c r="C12" s="224"/>
      <c r="D12" s="135" t="s">
        <v>126</v>
      </c>
      <c r="E12" s="134" t="s">
        <v>80</v>
      </c>
      <c r="F12" s="112" t="s">
        <v>80</v>
      </c>
      <c r="G12" s="112" t="s">
        <v>80</v>
      </c>
      <c r="H12" s="112" t="s">
        <v>80</v>
      </c>
      <c r="I12" s="116" t="s">
        <v>80</v>
      </c>
      <c r="J12" s="132"/>
    </row>
    <row r="13" spans="1:10" s="8" customFormat="1" ht="22.5" customHeight="1">
      <c r="A13" s="225" t="s">
        <v>185</v>
      </c>
      <c r="B13" s="226"/>
      <c r="C13" s="227"/>
      <c r="D13" s="136" t="s">
        <v>184</v>
      </c>
      <c r="E13" s="112">
        <v>13</v>
      </c>
      <c r="F13" s="112">
        <v>421</v>
      </c>
      <c r="G13" s="112">
        <v>212</v>
      </c>
      <c r="H13" s="112">
        <v>348</v>
      </c>
      <c r="I13" s="116">
        <v>981</v>
      </c>
      <c r="J13" s="132"/>
    </row>
    <row r="14" spans="1:9" ht="22.5" customHeight="1" thickBot="1">
      <c r="A14" s="228" t="s">
        <v>186</v>
      </c>
      <c r="B14" s="229"/>
      <c r="C14" s="230"/>
      <c r="D14" s="137" t="s">
        <v>184</v>
      </c>
      <c r="E14" s="31">
        <v>13</v>
      </c>
      <c r="F14" s="31">
        <v>446</v>
      </c>
      <c r="G14" s="31">
        <v>221</v>
      </c>
      <c r="H14" s="31">
        <v>377</v>
      </c>
      <c r="I14" s="124">
        <v>1044</v>
      </c>
    </row>
    <row r="15" spans="1:9" s="30" customFormat="1" ht="18.75" customHeight="1">
      <c r="A15" s="87" t="s">
        <v>47</v>
      </c>
      <c r="I15" s="112" t="s">
        <v>127</v>
      </c>
    </row>
    <row r="16" s="30" customFormat="1" ht="18.75" customHeight="1">
      <c r="A16" s="68" t="s">
        <v>48</v>
      </c>
    </row>
    <row r="17" s="30" customFormat="1" ht="18.75" customHeight="1">
      <c r="A17" s="87" t="s">
        <v>49</v>
      </c>
    </row>
    <row r="18" spans="1:9" s="30" customFormat="1" ht="18.75" customHeight="1">
      <c r="A18" s="231" t="s">
        <v>132</v>
      </c>
      <c r="B18" s="231"/>
      <c r="C18" s="231"/>
      <c r="D18" s="231"/>
      <c r="E18" s="231"/>
      <c r="F18" s="231"/>
      <c r="G18" s="231"/>
      <c r="H18" s="231"/>
      <c r="I18" s="231"/>
    </row>
    <row r="19" s="30" customFormat="1" ht="18" customHeight="1"/>
  </sheetData>
  <sheetProtection/>
  <mergeCells count="13">
    <mergeCell ref="F3:F4"/>
    <mergeCell ref="G3:G4"/>
    <mergeCell ref="A3:C4"/>
    <mergeCell ref="A5:C8"/>
    <mergeCell ref="A9:C12"/>
    <mergeCell ref="A13:C13"/>
    <mergeCell ref="A14:C14"/>
    <mergeCell ref="A18:I18"/>
    <mergeCell ref="A1:I1"/>
    <mergeCell ref="D3:D4"/>
    <mergeCell ref="E3:E4"/>
    <mergeCell ref="H3:H4"/>
    <mergeCell ref="I3:I4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18"/>
  <sheetViews>
    <sheetView zoomScaleSheetLayoutView="100" workbookViewId="0" topLeftCell="A1">
      <selection activeCell="A1" sqref="A1:G1"/>
    </sheetView>
  </sheetViews>
  <sheetFormatPr defaultColWidth="10.875" defaultRowHeight="13.5"/>
  <cols>
    <col min="1" max="1" width="5.375" style="3" customWidth="1"/>
    <col min="2" max="3" width="3.625" style="3" customWidth="1"/>
    <col min="4" max="7" width="18.625" style="3" customWidth="1"/>
    <col min="8" max="8" width="9.00390625" style="3" customWidth="1"/>
    <col min="9" max="9" width="9.75390625" style="3" bestFit="1" customWidth="1"/>
    <col min="10" max="252" width="9.00390625" style="3" customWidth="1"/>
    <col min="253" max="253" width="5.375" style="3" customWidth="1"/>
    <col min="254" max="254" width="4.00390625" style="3" customWidth="1"/>
    <col min="255" max="255" width="2.875" style="3" customWidth="1"/>
    <col min="256" max="16384" width="10.875" style="3" customWidth="1"/>
  </cols>
  <sheetData>
    <row r="1" spans="1:256" s="1" customFormat="1" ht="17.25" customHeight="1">
      <c r="A1" s="195" t="s">
        <v>187</v>
      </c>
      <c r="B1" s="195"/>
      <c r="C1" s="195"/>
      <c r="D1" s="195"/>
      <c r="E1" s="195"/>
      <c r="F1" s="195"/>
      <c r="G1" s="195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  <c r="IO1" s="21"/>
      <c r="IP1" s="21"/>
      <c r="IQ1" s="21"/>
      <c r="IR1" s="21"/>
      <c r="IS1" s="21"/>
      <c r="IT1" s="21"/>
      <c r="IU1" s="21"/>
      <c r="IV1" s="21"/>
    </row>
    <row r="2" spans="1:7" ht="15" customHeight="1" thickBot="1">
      <c r="A2" s="205"/>
      <c r="B2" s="205"/>
      <c r="C2" s="205"/>
      <c r="D2" s="205"/>
      <c r="E2" s="205"/>
      <c r="F2" s="161" t="s">
        <v>54</v>
      </c>
      <c r="G2" s="161"/>
    </row>
    <row r="3" spans="1:7" s="7" customFormat="1" ht="16.5" customHeight="1">
      <c r="A3" s="199" t="s">
        <v>188</v>
      </c>
      <c r="B3" s="199"/>
      <c r="C3" s="200"/>
      <c r="D3" s="235" t="s">
        <v>55</v>
      </c>
      <c r="E3" s="138"/>
      <c r="F3" s="139"/>
      <c r="G3" s="235" t="s">
        <v>56</v>
      </c>
    </row>
    <row r="4" spans="1:8" s="7" customFormat="1" ht="39.75" customHeight="1">
      <c r="A4" s="201"/>
      <c r="B4" s="201"/>
      <c r="C4" s="202"/>
      <c r="D4" s="236"/>
      <c r="E4" s="91" t="s">
        <v>57</v>
      </c>
      <c r="F4" s="140" t="s">
        <v>189</v>
      </c>
      <c r="G4" s="236"/>
      <c r="H4" s="141"/>
    </row>
    <row r="5" spans="1:8" s="7" customFormat="1" ht="18" customHeight="1">
      <c r="A5" s="142" t="s">
        <v>1</v>
      </c>
      <c r="B5" s="94">
        <v>23</v>
      </c>
      <c r="C5" s="143" t="s">
        <v>0</v>
      </c>
      <c r="D5" s="144">
        <v>77303</v>
      </c>
      <c r="E5" s="145">
        <v>68908</v>
      </c>
      <c r="F5" s="145">
        <v>8395</v>
      </c>
      <c r="G5" s="146">
        <v>541</v>
      </c>
      <c r="H5" s="141"/>
    </row>
    <row r="6" spans="1:8" s="7" customFormat="1" ht="18" customHeight="1">
      <c r="A6" s="94"/>
      <c r="B6" s="94">
        <v>24</v>
      </c>
      <c r="C6" s="105"/>
      <c r="D6" s="99">
        <v>68722</v>
      </c>
      <c r="E6" s="79">
        <v>61136</v>
      </c>
      <c r="F6" s="79">
        <v>7586</v>
      </c>
      <c r="G6" s="93">
        <v>451</v>
      </c>
      <c r="H6" s="141"/>
    </row>
    <row r="7" spans="1:9" ht="18" customHeight="1">
      <c r="A7" s="69"/>
      <c r="B7" s="94">
        <v>25</v>
      </c>
      <c r="C7" s="105"/>
      <c r="D7" s="99">
        <v>62027</v>
      </c>
      <c r="E7" s="79">
        <v>55285</v>
      </c>
      <c r="F7" s="79">
        <v>6742</v>
      </c>
      <c r="G7" s="93">
        <v>396</v>
      </c>
      <c r="I7" s="76"/>
    </row>
    <row r="8" spans="1:9" ht="18" customHeight="1">
      <c r="A8" s="70"/>
      <c r="B8" s="94">
        <v>26</v>
      </c>
      <c r="C8" s="105"/>
      <c r="D8" s="99">
        <v>57160</v>
      </c>
      <c r="E8" s="79">
        <v>50955</v>
      </c>
      <c r="F8" s="79">
        <v>6205</v>
      </c>
      <c r="G8" s="93">
        <v>357</v>
      </c>
      <c r="I8" s="76"/>
    </row>
    <row r="9" spans="1:9" ht="18" customHeight="1" thickBot="1">
      <c r="A9" s="96"/>
      <c r="B9" s="96">
        <v>27</v>
      </c>
      <c r="C9" s="147"/>
      <c r="D9" s="81">
        <v>53443</v>
      </c>
      <c r="E9" s="82">
        <v>47836</v>
      </c>
      <c r="F9" s="82">
        <v>5607</v>
      </c>
      <c r="G9" s="82">
        <v>322</v>
      </c>
      <c r="H9" s="19"/>
      <c r="I9" s="76"/>
    </row>
    <row r="10" spans="1:7" ht="18" customHeight="1">
      <c r="A10" s="85"/>
      <c r="B10" s="85"/>
      <c r="C10" s="85"/>
      <c r="D10" s="85"/>
      <c r="E10" s="85"/>
      <c r="F10" s="192" t="s">
        <v>106</v>
      </c>
      <c r="G10" s="192"/>
    </row>
    <row r="11" ht="18" customHeight="1"/>
    <row r="12" ht="18" customHeight="1"/>
    <row r="18" ht="13.5">
      <c r="E18" s="6"/>
    </row>
  </sheetData>
  <sheetProtection/>
  <mergeCells count="7">
    <mergeCell ref="F10:G10"/>
    <mergeCell ref="A1:G1"/>
    <mergeCell ref="A2:E2"/>
    <mergeCell ref="F2:G2"/>
    <mergeCell ref="A3:C4"/>
    <mergeCell ref="D3:D4"/>
    <mergeCell ref="G3:G4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川越市</dc:creator>
  <cp:keywords/>
  <dc:description/>
  <cp:lastModifiedBy>Administrator</cp:lastModifiedBy>
  <cp:lastPrinted>2017-05-15T07:39:50Z</cp:lastPrinted>
  <dcterms:created xsi:type="dcterms:W3CDTF">2011-07-29T02:55:30Z</dcterms:created>
  <dcterms:modified xsi:type="dcterms:W3CDTF">2017-05-31T23:37:30Z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